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lke\Desktop\TMV\DTSA-Abnahme\"/>
    </mc:Choice>
  </mc:AlternateContent>
  <workbookProtection workbookAlgorithmName="SHA-512" workbookHashValue="761FeGkPuL+doybZIEOFnXwvpo0XT+C7r3FOoniJCA6kkt0Rs28ohWUhfDQGyGbVYiyaj0xB6DgrSpe2vl+13g==" workbookSaltValue="xDhMpbJfGx+m/fnEXIdzkg==" workbookSpinCount="100000" lockStructure="1"/>
  <bookViews>
    <workbookView xWindow="0" yWindow="0" windowWidth="19200" windowHeight="8565"/>
  </bookViews>
  <sheets>
    <sheet name="NEUERUNGEN und Arbeitshinweise" sheetId="54" r:id="rId1"/>
    <sheet name="Meldedaten" sheetId="49" r:id="rId2"/>
    <sheet name="Vergleichsdaten" sheetId="53" r:id="rId3"/>
    <sheet name="Datenerfassung" sheetId="52" r:id="rId4"/>
    <sheet name="Übertrag" sheetId="3" r:id="rId5"/>
    <sheet name="Einzelabnahmekarten" sheetId="6" r:id="rId6"/>
    <sheet name="Unterschriftsliste" sheetId="44" r:id="rId7"/>
    <sheet name="Gruppenabnahmekarte" sheetId="26" r:id="rId8"/>
  </sheets>
  <definedNames>
    <definedName name="_xlnm.Print_Area" localSheetId="3">Datenerfassung!$B$1:$N$19</definedName>
    <definedName name="_xlnm.Print_Area" localSheetId="5">Einzelabnahmekarten!$A$1:$AS$490</definedName>
    <definedName name="_xlnm.Print_Area" localSheetId="7">Gruppenabnahmekarte!$B$5:$N$34</definedName>
    <definedName name="_xlnm.Print_Area" localSheetId="1">Meldedaten!#REF!</definedName>
    <definedName name="_xlnm.Print_Area" localSheetId="0">'NEUERUNGEN und Arbeitshinweise'!$B$1:$D$50</definedName>
    <definedName name="_xlnm.Print_Area" localSheetId="4">Übertrag!$B$1:$P$10</definedName>
    <definedName name="_xlnm.Print_Titles" localSheetId="3">Datenerfassung!$1:$13</definedName>
    <definedName name="_xlnm.Print_Titles" localSheetId="4">Übertrag!$1:$4</definedName>
    <definedName name="_xlnm.Print_Titles" localSheetId="6">Unterschriftsliste!$1:$5</definedName>
  </definedNames>
  <calcPr calcId="152511"/>
</workbook>
</file>

<file path=xl/calcChain.xml><?xml version="1.0" encoding="utf-8"?>
<calcChain xmlns="http://schemas.openxmlformats.org/spreadsheetml/2006/main">
  <c r="C3" i="44" l="1"/>
  <c r="C2" i="44"/>
  <c r="E2" i="6"/>
  <c r="A11" i="6"/>
  <c r="CB5" i="3"/>
  <c r="CC5" i="3" s="1"/>
  <c r="Q5" i="3" s="1"/>
  <c r="CA5" i="3"/>
  <c r="BY5" i="3"/>
  <c r="BX5" i="3"/>
  <c r="BW5" i="3"/>
  <c r="BV5" i="3"/>
  <c r="BU5" i="3"/>
  <c r="BT5" i="3"/>
  <c r="BS5" i="3"/>
  <c r="BR5" i="3"/>
  <c r="BQ5" i="3"/>
  <c r="BP5" i="3"/>
  <c r="BO5" i="3"/>
  <c r="BN5" i="3"/>
  <c r="BM5" i="3"/>
  <c r="BL5" i="3"/>
  <c r="BK5" i="3"/>
  <c r="BJ5" i="3"/>
  <c r="BI5" i="3"/>
  <c r="BH5" i="3"/>
  <c r="BG5" i="3"/>
  <c r="BF5" i="3"/>
  <c r="V5" i="3"/>
  <c r="CB29" i="3"/>
  <c r="CA29" i="3"/>
  <c r="BY29" i="3"/>
  <c r="BX29" i="3"/>
  <c r="BW29" i="3"/>
  <c r="BV29" i="3"/>
  <c r="BU29" i="3"/>
  <c r="BT29" i="3"/>
  <c r="BS29" i="3"/>
  <c r="BR29" i="3"/>
  <c r="BQ29" i="3"/>
  <c r="BP29" i="3"/>
  <c r="BO29" i="3"/>
  <c r="BN29" i="3"/>
  <c r="BM29" i="3"/>
  <c r="BL29" i="3"/>
  <c r="BK29" i="3"/>
  <c r="BJ29" i="3"/>
  <c r="BI29" i="3"/>
  <c r="BH29" i="3"/>
  <c r="BG29" i="3"/>
  <c r="BF29" i="3"/>
  <c r="V29" i="3"/>
  <c r="G6" i="44"/>
  <c r="I15" i="6"/>
  <c r="CB228" i="3"/>
  <c r="CA228" i="3"/>
  <c r="G205" i="44" s="1"/>
  <c r="CC228" i="3"/>
  <c r="Q228" i="3" s="1"/>
  <c r="BY228" i="3"/>
  <c r="BX228" i="3"/>
  <c r="BW228" i="3"/>
  <c r="BV228" i="3"/>
  <c r="BU228" i="3"/>
  <c r="BT228" i="3"/>
  <c r="BS228" i="3"/>
  <c r="BR228" i="3"/>
  <c r="BQ228" i="3"/>
  <c r="BP228" i="3"/>
  <c r="BO228" i="3"/>
  <c r="BN228" i="3"/>
  <c r="BM228" i="3"/>
  <c r="BL228" i="3"/>
  <c r="BK228" i="3"/>
  <c r="BJ228" i="3"/>
  <c r="BI228" i="3"/>
  <c r="BH228" i="3"/>
  <c r="BG228" i="3"/>
  <c r="BF228" i="3"/>
  <c r="V228" i="3"/>
  <c r="CB227" i="3"/>
  <c r="CA227" i="3"/>
  <c r="G204" i="44" s="1"/>
  <c r="BY227" i="3"/>
  <c r="BX227" i="3"/>
  <c r="BW227" i="3"/>
  <c r="BV227" i="3"/>
  <c r="BU227" i="3"/>
  <c r="BT227" i="3"/>
  <c r="BS227" i="3"/>
  <c r="BR227" i="3"/>
  <c r="BQ227" i="3"/>
  <c r="BP227" i="3"/>
  <c r="BO227" i="3"/>
  <c r="BN227" i="3"/>
  <c r="BM227" i="3"/>
  <c r="BL227" i="3"/>
  <c r="BK227" i="3"/>
  <c r="BJ227" i="3"/>
  <c r="BI227" i="3"/>
  <c r="BH227" i="3"/>
  <c r="BG227" i="3"/>
  <c r="BF227" i="3"/>
  <c r="BZ227" i="3" s="1"/>
  <c r="V227" i="3"/>
  <c r="CB226" i="3"/>
  <c r="CA226" i="3"/>
  <c r="CC226" i="3" s="1"/>
  <c r="Q226" i="3" s="1"/>
  <c r="BY226" i="3"/>
  <c r="BX226" i="3"/>
  <c r="BW226" i="3"/>
  <c r="BV226" i="3"/>
  <c r="BU226" i="3"/>
  <c r="BT226" i="3"/>
  <c r="BS226" i="3"/>
  <c r="BR226" i="3"/>
  <c r="BQ226" i="3"/>
  <c r="BP226" i="3"/>
  <c r="BO226" i="3"/>
  <c r="BN226" i="3"/>
  <c r="BM226" i="3"/>
  <c r="BL226" i="3"/>
  <c r="BK226" i="3"/>
  <c r="BJ226" i="3"/>
  <c r="BI226" i="3"/>
  <c r="BH226" i="3"/>
  <c r="BG226" i="3"/>
  <c r="BF226" i="3"/>
  <c r="V226" i="3"/>
  <c r="CB225" i="3"/>
  <c r="CA225" i="3"/>
  <c r="BY225" i="3"/>
  <c r="BX225" i="3"/>
  <c r="BW225" i="3"/>
  <c r="BV225" i="3"/>
  <c r="BU225" i="3"/>
  <c r="BT225" i="3"/>
  <c r="BS225" i="3"/>
  <c r="BR225" i="3"/>
  <c r="BQ225" i="3"/>
  <c r="BP225" i="3"/>
  <c r="BO225" i="3"/>
  <c r="BN225" i="3"/>
  <c r="BM225" i="3"/>
  <c r="BL225" i="3"/>
  <c r="BK225" i="3"/>
  <c r="BJ225" i="3"/>
  <c r="BI225" i="3"/>
  <c r="BH225" i="3"/>
  <c r="BG225" i="3"/>
  <c r="BF225" i="3"/>
  <c r="V225" i="3"/>
  <c r="CB224" i="3"/>
  <c r="CA224" i="3"/>
  <c r="G201" i="44" s="1"/>
  <c r="BY224" i="3"/>
  <c r="BX224" i="3"/>
  <c r="BW224" i="3"/>
  <c r="BV224" i="3"/>
  <c r="BU224" i="3"/>
  <c r="BT224" i="3"/>
  <c r="BS224" i="3"/>
  <c r="BR224" i="3"/>
  <c r="BQ224" i="3"/>
  <c r="BP224" i="3"/>
  <c r="BO224" i="3"/>
  <c r="BN224" i="3"/>
  <c r="BM224" i="3"/>
  <c r="BL224" i="3"/>
  <c r="BK224" i="3"/>
  <c r="BJ224" i="3"/>
  <c r="BI224" i="3"/>
  <c r="BH224" i="3"/>
  <c r="BG224" i="3"/>
  <c r="BZ224" i="3" s="1"/>
  <c r="BF224" i="3"/>
  <c r="V224" i="3"/>
  <c r="CB223" i="3"/>
  <c r="CA223" i="3"/>
  <c r="G200" i="44" s="1"/>
  <c r="BY223" i="3"/>
  <c r="BX223" i="3"/>
  <c r="BW223" i="3"/>
  <c r="BV223" i="3"/>
  <c r="BU223" i="3"/>
  <c r="BT223" i="3"/>
  <c r="BS223" i="3"/>
  <c r="BR223" i="3"/>
  <c r="BQ223" i="3"/>
  <c r="BP223" i="3"/>
  <c r="BO223" i="3"/>
  <c r="BN223" i="3"/>
  <c r="BM223" i="3"/>
  <c r="BL223" i="3"/>
  <c r="BK223" i="3"/>
  <c r="BJ223" i="3"/>
  <c r="BI223" i="3"/>
  <c r="BH223" i="3"/>
  <c r="BG223" i="3"/>
  <c r="BF223" i="3"/>
  <c r="BZ223" i="3" s="1"/>
  <c r="V223" i="3"/>
  <c r="CB222" i="3"/>
  <c r="CA222" i="3"/>
  <c r="BY222" i="3"/>
  <c r="BX222" i="3"/>
  <c r="BW222" i="3"/>
  <c r="BV222" i="3"/>
  <c r="BU222" i="3"/>
  <c r="BT222" i="3"/>
  <c r="BS222" i="3"/>
  <c r="BR222" i="3"/>
  <c r="BQ222" i="3"/>
  <c r="BP222" i="3"/>
  <c r="BO222" i="3"/>
  <c r="BN222" i="3"/>
  <c r="BM222" i="3"/>
  <c r="BL222" i="3"/>
  <c r="BK222" i="3"/>
  <c r="BJ222" i="3"/>
  <c r="BI222" i="3"/>
  <c r="BH222" i="3"/>
  <c r="BG222" i="3"/>
  <c r="BF222" i="3"/>
  <c r="V222" i="3"/>
  <c r="CB221" i="3"/>
  <c r="CA221" i="3"/>
  <c r="BY221" i="3"/>
  <c r="BX221" i="3"/>
  <c r="BW221" i="3"/>
  <c r="BV221" i="3"/>
  <c r="BU221" i="3"/>
  <c r="BT221" i="3"/>
  <c r="BS221" i="3"/>
  <c r="BR221" i="3"/>
  <c r="BQ221" i="3"/>
  <c r="BP221" i="3"/>
  <c r="BO221" i="3"/>
  <c r="BN221" i="3"/>
  <c r="BM221" i="3"/>
  <c r="BL221" i="3"/>
  <c r="BK221" i="3"/>
  <c r="BJ221" i="3"/>
  <c r="BI221" i="3"/>
  <c r="BH221" i="3"/>
  <c r="BZ221" i="3" s="1"/>
  <c r="BG221" i="3"/>
  <c r="BF221" i="3"/>
  <c r="V221" i="3"/>
  <c r="CB220" i="3"/>
  <c r="CA220" i="3"/>
  <c r="G197" i="44" s="1"/>
  <c r="CC220" i="3"/>
  <c r="Q220" i="3" s="1"/>
  <c r="BY220" i="3"/>
  <c r="BX220" i="3"/>
  <c r="BW220" i="3"/>
  <c r="BV220" i="3"/>
  <c r="BU220" i="3"/>
  <c r="BT220" i="3"/>
  <c r="BS220" i="3"/>
  <c r="BR220" i="3"/>
  <c r="BQ220" i="3"/>
  <c r="BP220" i="3"/>
  <c r="BO220" i="3"/>
  <c r="BN220" i="3"/>
  <c r="BM220" i="3"/>
  <c r="BL220" i="3"/>
  <c r="BK220" i="3"/>
  <c r="BJ220" i="3"/>
  <c r="BI220" i="3"/>
  <c r="BH220" i="3"/>
  <c r="BG220" i="3"/>
  <c r="BF220" i="3"/>
  <c r="BZ220" i="3" s="1"/>
  <c r="V220" i="3"/>
  <c r="CB219" i="3"/>
  <c r="CA219" i="3"/>
  <c r="G196" i="44" s="1"/>
  <c r="BY219" i="3"/>
  <c r="BX219" i="3"/>
  <c r="BW219" i="3"/>
  <c r="BV219" i="3"/>
  <c r="BU219" i="3"/>
  <c r="BT219" i="3"/>
  <c r="BS219" i="3"/>
  <c r="BR219" i="3"/>
  <c r="BQ219" i="3"/>
  <c r="BP219" i="3"/>
  <c r="BO219" i="3"/>
  <c r="BN219" i="3"/>
  <c r="BM219" i="3"/>
  <c r="BL219" i="3"/>
  <c r="BK219" i="3"/>
  <c r="BJ219" i="3"/>
  <c r="BI219" i="3"/>
  <c r="BH219" i="3"/>
  <c r="BG219" i="3"/>
  <c r="BF219" i="3"/>
  <c r="BZ219" i="3" s="1"/>
  <c r="V219" i="3"/>
  <c r="CB218" i="3"/>
  <c r="CA218" i="3"/>
  <c r="CC218" i="3" s="1"/>
  <c r="Q218" i="3" s="1"/>
  <c r="BY218" i="3"/>
  <c r="BX218" i="3"/>
  <c r="BW218" i="3"/>
  <c r="BV218" i="3"/>
  <c r="BU218" i="3"/>
  <c r="BT218" i="3"/>
  <c r="BS218" i="3"/>
  <c r="BR218" i="3"/>
  <c r="BQ218" i="3"/>
  <c r="BP218" i="3"/>
  <c r="BO218" i="3"/>
  <c r="BN218" i="3"/>
  <c r="BM218" i="3"/>
  <c r="BL218" i="3"/>
  <c r="BK218" i="3"/>
  <c r="BJ218" i="3"/>
  <c r="BI218" i="3"/>
  <c r="BH218" i="3"/>
  <c r="BG218" i="3"/>
  <c r="BF218" i="3"/>
  <c r="BZ218" i="3" s="1"/>
  <c r="V218" i="3"/>
  <c r="CB217" i="3"/>
  <c r="CA217" i="3"/>
  <c r="BY217" i="3"/>
  <c r="BX217" i="3"/>
  <c r="BW217" i="3"/>
  <c r="BV217" i="3"/>
  <c r="BU217" i="3"/>
  <c r="BT217" i="3"/>
  <c r="BS217" i="3"/>
  <c r="BR217" i="3"/>
  <c r="BQ217" i="3"/>
  <c r="BP217" i="3"/>
  <c r="BO217" i="3"/>
  <c r="BN217" i="3"/>
  <c r="BM217" i="3"/>
  <c r="BL217" i="3"/>
  <c r="BK217" i="3"/>
  <c r="BJ217" i="3"/>
  <c r="BI217" i="3"/>
  <c r="BH217" i="3"/>
  <c r="BG217" i="3"/>
  <c r="BF217" i="3"/>
  <c r="BZ217" i="3" s="1"/>
  <c r="V217" i="3"/>
  <c r="CB216" i="3"/>
  <c r="CA216" i="3"/>
  <c r="G193" i="44" s="1"/>
  <c r="BY216" i="3"/>
  <c r="BX216" i="3"/>
  <c r="BW216" i="3"/>
  <c r="BV216" i="3"/>
  <c r="BU216" i="3"/>
  <c r="BT216" i="3"/>
  <c r="BS216" i="3"/>
  <c r="BR216" i="3"/>
  <c r="BQ216" i="3"/>
  <c r="BP216" i="3"/>
  <c r="BO216" i="3"/>
  <c r="BN216" i="3"/>
  <c r="BM216" i="3"/>
  <c r="BL216" i="3"/>
  <c r="BK216" i="3"/>
  <c r="BJ216" i="3"/>
  <c r="BI216" i="3"/>
  <c r="BH216" i="3"/>
  <c r="BG216" i="3"/>
  <c r="BF216" i="3"/>
  <c r="V216" i="3"/>
  <c r="CB215" i="3"/>
  <c r="CA215" i="3"/>
  <c r="G192" i="44" s="1"/>
  <c r="BY215" i="3"/>
  <c r="BX215" i="3"/>
  <c r="BW215" i="3"/>
  <c r="BV215" i="3"/>
  <c r="BU215" i="3"/>
  <c r="BT215" i="3"/>
  <c r="BS215" i="3"/>
  <c r="BR215" i="3"/>
  <c r="BQ215" i="3"/>
  <c r="BP215" i="3"/>
  <c r="BO215" i="3"/>
  <c r="BN215" i="3"/>
  <c r="BM215" i="3"/>
  <c r="BL215" i="3"/>
  <c r="BK215" i="3"/>
  <c r="BJ215" i="3"/>
  <c r="BI215" i="3"/>
  <c r="BH215" i="3"/>
  <c r="BG215" i="3"/>
  <c r="BF215" i="3"/>
  <c r="V215" i="3"/>
  <c r="CB214" i="3"/>
  <c r="CA214" i="3"/>
  <c r="BY214" i="3"/>
  <c r="BX214" i="3"/>
  <c r="BW214" i="3"/>
  <c r="BV214" i="3"/>
  <c r="BU214" i="3"/>
  <c r="BT214" i="3"/>
  <c r="BS214" i="3"/>
  <c r="BR214" i="3"/>
  <c r="BQ214" i="3"/>
  <c r="BP214" i="3"/>
  <c r="BO214" i="3"/>
  <c r="BN214" i="3"/>
  <c r="BM214" i="3"/>
  <c r="BL214" i="3"/>
  <c r="BK214" i="3"/>
  <c r="BJ214" i="3"/>
  <c r="BI214" i="3"/>
  <c r="BH214" i="3"/>
  <c r="BG214" i="3"/>
  <c r="BF214" i="3"/>
  <c r="V214" i="3"/>
  <c r="CB213" i="3"/>
  <c r="CA213" i="3"/>
  <c r="CC213" i="3" s="1"/>
  <c r="Q213" i="3" s="1"/>
  <c r="BY213" i="3"/>
  <c r="BX213" i="3"/>
  <c r="BW213" i="3"/>
  <c r="BV213" i="3"/>
  <c r="BU213" i="3"/>
  <c r="BT213" i="3"/>
  <c r="BS213" i="3"/>
  <c r="BR213" i="3"/>
  <c r="BQ213" i="3"/>
  <c r="BP213" i="3"/>
  <c r="BO213" i="3"/>
  <c r="BN213" i="3"/>
  <c r="BM213" i="3"/>
  <c r="BL213" i="3"/>
  <c r="BK213" i="3"/>
  <c r="BJ213" i="3"/>
  <c r="BI213" i="3"/>
  <c r="BH213" i="3"/>
  <c r="BG213" i="3"/>
  <c r="BF213" i="3"/>
  <c r="BZ213" i="3" s="1"/>
  <c r="V213" i="3"/>
  <c r="CB212" i="3"/>
  <c r="CA212" i="3"/>
  <c r="G189" i="44" s="1"/>
  <c r="BY212" i="3"/>
  <c r="BX212" i="3"/>
  <c r="BW212" i="3"/>
  <c r="BV212" i="3"/>
  <c r="BU212" i="3"/>
  <c r="BT212" i="3"/>
  <c r="BS212" i="3"/>
  <c r="BR212" i="3"/>
  <c r="BQ212" i="3"/>
  <c r="BP212" i="3"/>
  <c r="BO212" i="3"/>
  <c r="BN212" i="3"/>
  <c r="BM212" i="3"/>
  <c r="BL212" i="3"/>
  <c r="BK212" i="3"/>
  <c r="BJ212" i="3"/>
  <c r="BI212" i="3"/>
  <c r="BH212" i="3"/>
  <c r="BZ212" i="3"/>
  <c r="BG212" i="3"/>
  <c r="BF212" i="3"/>
  <c r="V212" i="3"/>
  <c r="CC211" i="3"/>
  <c r="Q211" i="3" s="1"/>
  <c r="CB211" i="3"/>
  <c r="CA211" i="3"/>
  <c r="G188" i="44" s="1"/>
  <c r="BY211" i="3"/>
  <c r="BX211" i="3"/>
  <c r="BW211" i="3"/>
  <c r="BV211" i="3"/>
  <c r="BU211" i="3"/>
  <c r="BT211" i="3"/>
  <c r="BS211" i="3"/>
  <c r="BR211" i="3"/>
  <c r="BQ211" i="3"/>
  <c r="BP211" i="3"/>
  <c r="BO211" i="3"/>
  <c r="BN211" i="3"/>
  <c r="BM211" i="3"/>
  <c r="BL211" i="3"/>
  <c r="BK211" i="3"/>
  <c r="BJ211" i="3"/>
  <c r="BI211" i="3"/>
  <c r="BH211" i="3"/>
  <c r="BG211" i="3"/>
  <c r="BF211" i="3"/>
  <c r="V211" i="3"/>
  <c r="CB210" i="3"/>
  <c r="CA210" i="3"/>
  <c r="BY210" i="3"/>
  <c r="BX210" i="3"/>
  <c r="BW210" i="3"/>
  <c r="BV210" i="3"/>
  <c r="BU210" i="3"/>
  <c r="BT210" i="3"/>
  <c r="BS210" i="3"/>
  <c r="BR210" i="3"/>
  <c r="BQ210" i="3"/>
  <c r="BP210" i="3"/>
  <c r="BO210" i="3"/>
  <c r="BN210" i="3"/>
  <c r="BM210" i="3"/>
  <c r="BL210" i="3"/>
  <c r="BK210" i="3"/>
  <c r="BJ210" i="3"/>
  <c r="BI210" i="3"/>
  <c r="BH210" i="3"/>
  <c r="BG210" i="3"/>
  <c r="BF210" i="3"/>
  <c r="V210" i="3"/>
  <c r="CB209" i="3"/>
  <c r="CA209" i="3"/>
  <c r="BY209" i="3"/>
  <c r="BX209" i="3"/>
  <c r="BW209" i="3"/>
  <c r="BV209" i="3"/>
  <c r="BU209" i="3"/>
  <c r="BT209" i="3"/>
  <c r="BS209" i="3"/>
  <c r="BR209" i="3"/>
  <c r="BQ209" i="3"/>
  <c r="BP209" i="3"/>
  <c r="BO209" i="3"/>
  <c r="BN209" i="3"/>
  <c r="BM209" i="3"/>
  <c r="BL209" i="3"/>
  <c r="BK209" i="3"/>
  <c r="BJ209" i="3"/>
  <c r="BI209" i="3"/>
  <c r="BH209" i="3"/>
  <c r="BG209" i="3"/>
  <c r="BF209" i="3"/>
  <c r="V209" i="3"/>
  <c r="CB208" i="3"/>
  <c r="CA208" i="3"/>
  <c r="G185" i="44" s="1"/>
  <c r="BY208" i="3"/>
  <c r="BX208" i="3"/>
  <c r="BW208" i="3"/>
  <c r="BV208" i="3"/>
  <c r="BU208" i="3"/>
  <c r="BT208" i="3"/>
  <c r="BS208" i="3"/>
  <c r="BR208" i="3"/>
  <c r="BQ208" i="3"/>
  <c r="BP208" i="3"/>
  <c r="BO208" i="3"/>
  <c r="BN208" i="3"/>
  <c r="BM208" i="3"/>
  <c r="BL208" i="3"/>
  <c r="BK208" i="3"/>
  <c r="BJ208" i="3"/>
  <c r="BI208" i="3"/>
  <c r="BH208" i="3"/>
  <c r="BG208" i="3"/>
  <c r="BF208" i="3"/>
  <c r="BZ208" i="3" s="1"/>
  <c r="V208" i="3"/>
  <c r="CB207" i="3"/>
  <c r="CA207" i="3"/>
  <c r="G184" i="44" s="1"/>
  <c r="BY207" i="3"/>
  <c r="BX207" i="3"/>
  <c r="BW207" i="3"/>
  <c r="BV207" i="3"/>
  <c r="BU207" i="3"/>
  <c r="BT207" i="3"/>
  <c r="BS207" i="3"/>
  <c r="BR207" i="3"/>
  <c r="BQ207" i="3"/>
  <c r="BP207" i="3"/>
  <c r="BO207" i="3"/>
  <c r="BN207" i="3"/>
  <c r="BM207" i="3"/>
  <c r="BL207" i="3"/>
  <c r="BK207" i="3"/>
  <c r="BJ207" i="3"/>
  <c r="BI207" i="3"/>
  <c r="BH207" i="3"/>
  <c r="BG207" i="3"/>
  <c r="BF207" i="3"/>
  <c r="BZ207" i="3" s="1"/>
  <c r="V207" i="3"/>
  <c r="CB206" i="3"/>
  <c r="CA206" i="3"/>
  <c r="CC206" i="3" s="1"/>
  <c r="Q206" i="3" s="1"/>
  <c r="BY206" i="3"/>
  <c r="BX206" i="3"/>
  <c r="BW206" i="3"/>
  <c r="BV206" i="3"/>
  <c r="BU206" i="3"/>
  <c r="BT206" i="3"/>
  <c r="BS206" i="3"/>
  <c r="BR206" i="3"/>
  <c r="BQ206" i="3"/>
  <c r="BP206" i="3"/>
  <c r="BO206" i="3"/>
  <c r="BN206" i="3"/>
  <c r="BM206" i="3"/>
  <c r="BL206" i="3"/>
  <c r="BK206" i="3"/>
  <c r="BJ206" i="3"/>
  <c r="BI206" i="3"/>
  <c r="BH206" i="3"/>
  <c r="BG206" i="3"/>
  <c r="BF206" i="3"/>
  <c r="V206" i="3"/>
  <c r="CB205" i="3"/>
  <c r="CA205" i="3"/>
  <c r="G182" i="44" s="1"/>
  <c r="BY205" i="3"/>
  <c r="BX205" i="3"/>
  <c r="BW205" i="3"/>
  <c r="BV205" i="3"/>
  <c r="BU205" i="3"/>
  <c r="BT205" i="3"/>
  <c r="BS205" i="3"/>
  <c r="BR205" i="3"/>
  <c r="BQ205" i="3"/>
  <c r="BP205" i="3"/>
  <c r="BO205" i="3"/>
  <c r="BN205" i="3"/>
  <c r="BM205" i="3"/>
  <c r="BL205" i="3"/>
  <c r="BK205" i="3"/>
  <c r="BJ205" i="3"/>
  <c r="BI205" i="3"/>
  <c r="BH205" i="3"/>
  <c r="BG205" i="3"/>
  <c r="BF205" i="3"/>
  <c r="V205" i="3"/>
  <c r="CB204" i="3"/>
  <c r="CA204" i="3"/>
  <c r="G181" i="44" s="1"/>
  <c r="BY204" i="3"/>
  <c r="BX204" i="3"/>
  <c r="BW204" i="3"/>
  <c r="BV204" i="3"/>
  <c r="BU204" i="3"/>
  <c r="BT204" i="3"/>
  <c r="BS204" i="3"/>
  <c r="BR204" i="3"/>
  <c r="BQ204" i="3"/>
  <c r="BP204" i="3"/>
  <c r="BO204" i="3"/>
  <c r="BN204" i="3"/>
  <c r="BM204" i="3"/>
  <c r="BL204" i="3"/>
  <c r="BK204" i="3"/>
  <c r="BJ204" i="3"/>
  <c r="BI204" i="3"/>
  <c r="BH204" i="3"/>
  <c r="BG204" i="3"/>
  <c r="BF204" i="3"/>
  <c r="V204" i="3"/>
  <c r="CB203" i="3"/>
  <c r="CA203" i="3"/>
  <c r="G180" i="44" s="1"/>
  <c r="BY203" i="3"/>
  <c r="BX203" i="3"/>
  <c r="BW203" i="3"/>
  <c r="BV203" i="3"/>
  <c r="BU203" i="3"/>
  <c r="BT203" i="3"/>
  <c r="BS203" i="3"/>
  <c r="BR203" i="3"/>
  <c r="BQ203" i="3"/>
  <c r="BP203" i="3"/>
  <c r="BO203" i="3"/>
  <c r="BN203" i="3"/>
  <c r="BM203" i="3"/>
  <c r="BL203" i="3"/>
  <c r="BK203" i="3"/>
  <c r="BJ203" i="3"/>
  <c r="BI203" i="3"/>
  <c r="BH203" i="3"/>
  <c r="BG203" i="3"/>
  <c r="BF203" i="3"/>
  <c r="V203" i="3"/>
  <c r="CB202" i="3"/>
  <c r="CA202" i="3"/>
  <c r="BY202" i="3"/>
  <c r="BX202" i="3"/>
  <c r="BW202" i="3"/>
  <c r="BV202" i="3"/>
  <c r="BU202" i="3"/>
  <c r="BT202" i="3"/>
  <c r="BS202" i="3"/>
  <c r="BR202" i="3"/>
  <c r="BQ202" i="3"/>
  <c r="BP202" i="3"/>
  <c r="BO202" i="3"/>
  <c r="BN202" i="3"/>
  <c r="BM202" i="3"/>
  <c r="BL202" i="3"/>
  <c r="BK202" i="3"/>
  <c r="BJ202" i="3"/>
  <c r="BI202" i="3"/>
  <c r="BH202" i="3"/>
  <c r="BG202" i="3"/>
  <c r="BF202" i="3"/>
  <c r="V202" i="3"/>
  <c r="CB201" i="3"/>
  <c r="CA201" i="3"/>
  <c r="CC201" i="3" s="1"/>
  <c r="Q201" i="3" s="1"/>
  <c r="BY201" i="3"/>
  <c r="BX201" i="3"/>
  <c r="BW201" i="3"/>
  <c r="BV201" i="3"/>
  <c r="BU201" i="3"/>
  <c r="BT201" i="3"/>
  <c r="BS201" i="3"/>
  <c r="BR201" i="3"/>
  <c r="BQ201" i="3"/>
  <c r="BP201" i="3"/>
  <c r="BO201" i="3"/>
  <c r="BN201" i="3"/>
  <c r="BM201" i="3"/>
  <c r="BL201" i="3"/>
  <c r="BK201" i="3"/>
  <c r="BJ201" i="3"/>
  <c r="BI201" i="3"/>
  <c r="BH201" i="3"/>
  <c r="BG201" i="3"/>
  <c r="BF201" i="3"/>
  <c r="V201" i="3"/>
  <c r="CB200" i="3"/>
  <c r="CC200" i="3" s="1"/>
  <c r="Q200" i="3" s="1"/>
  <c r="CA200" i="3"/>
  <c r="G177" i="44" s="1"/>
  <c r="BY200" i="3"/>
  <c r="BX200" i="3"/>
  <c r="BW200" i="3"/>
  <c r="BV200" i="3"/>
  <c r="BU200" i="3"/>
  <c r="BT200" i="3"/>
  <c r="BS200" i="3"/>
  <c r="BR200" i="3"/>
  <c r="BQ200" i="3"/>
  <c r="BP200" i="3"/>
  <c r="BO200" i="3"/>
  <c r="BN200" i="3"/>
  <c r="BM200" i="3"/>
  <c r="BL200" i="3"/>
  <c r="BK200" i="3"/>
  <c r="BJ200" i="3"/>
  <c r="BI200" i="3"/>
  <c r="BH200" i="3"/>
  <c r="BG200" i="3"/>
  <c r="BF200" i="3"/>
  <c r="BZ200" i="3" s="1"/>
  <c r="V200" i="3"/>
  <c r="CB199" i="3"/>
  <c r="CA199" i="3"/>
  <c r="G176" i="44" s="1"/>
  <c r="BY199" i="3"/>
  <c r="BX199" i="3"/>
  <c r="BW199" i="3"/>
  <c r="BV199" i="3"/>
  <c r="BU199" i="3"/>
  <c r="BT199" i="3"/>
  <c r="BS199" i="3"/>
  <c r="BR199" i="3"/>
  <c r="BQ199" i="3"/>
  <c r="BP199" i="3"/>
  <c r="BO199" i="3"/>
  <c r="BN199" i="3"/>
  <c r="BM199" i="3"/>
  <c r="BL199" i="3"/>
  <c r="BK199" i="3"/>
  <c r="BJ199" i="3"/>
  <c r="BI199" i="3"/>
  <c r="BH199" i="3"/>
  <c r="BG199" i="3"/>
  <c r="BF199" i="3"/>
  <c r="BZ199" i="3" s="1"/>
  <c r="V199" i="3"/>
  <c r="CB198" i="3"/>
  <c r="CA198" i="3"/>
  <c r="CC198" i="3" s="1"/>
  <c r="Q198" i="3" s="1"/>
  <c r="BY198" i="3"/>
  <c r="BX198" i="3"/>
  <c r="BW198" i="3"/>
  <c r="BV198" i="3"/>
  <c r="BU198" i="3"/>
  <c r="BT198" i="3"/>
  <c r="BS198" i="3"/>
  <c r="BR198" i="3"/>
  <c r="BQ198" i="3"/>
  <c r="BP198" i="3"/>
  <c r="BO198" i="3"/>
  <c r="BN198" i="3"/>
  <c r="BM198" i="3"/>
  <c r="BL198" i="3"/>
  <c r="BK198" i="3"/>
  <c r="BJ198" i="3"/>
  <c r="BI198" i="3"/>
  <c r="BH198" i="3"/>
  <c r="BG198" i="3"/>
  <c r="BF198" i="3"/>
  <c r="BZ198" i="3" s="1"/>
  <c r="V198" i="3"/>
  <c r="CB197" i="3"/>
  <c r="CA197" i="3"/>
  <c r="BY197" i="3"/>
  <c r="BX197" i="3"/>
  <c r="BW197" i="3"/>
  <c r="BV197" i="3"/>
  <c r="BU197" i="3"/>
  <c r="BT197" i="3"/>
  <c r="BS197" i="3"/>
  <c r="BR197" i="3"/>
  <c r="BQ197" i="3"/>
  <c r="BP197" i="3"/>
  <c r="BO197" i="3"/>
  <c r="BN197" i="3"/>
  <c r="BM197" i="3"/>
  <c r="BL197" i="3"/>
  <c r="BK197" i="3"/>
  <c r="BJ197" i="3"/>
  <c r="BI197" i="3"/>
  <c r="BH197" i="3"/>
  <c r="BG197" i="3"/>
  <c r="BF197" i="3"/>
  <c r="BZ197" i="3" s="1"/>
  <c r="V197" i="3"/>
  <c r="CB196" i="3"/>
  <c r="CA196" i="3"/>
  <c r="G173" i="44" s="1"/>
  <c r="BY196" i="3"/>
  <c r="BX196" i="3"/>
  <c r="BW196" i="3"/>
  <c r="BV196" i="3"/>
  <c r="BU196" i="3"/>
  <c r="BT196" i="3"/>
  <c r="BS196" i="3"/>
  <c r="BR196" i="3"/>
  <c r="BQ196" i="3"/>
  <c r="BP196" i="3"/>
  <c r="BO196" i="3"/>
  <c r="BN196" i="3"/>
  <c r="BM196" i="3"/>
  <c r="BL196" i="3"/>
  <c r="BK196" i="3"/>
  <c r="BJ196" i="3"/>
  <c r="BI196" i="3"/>
  <c r="BH196" i="3"/>
  <c r="BG196" i="3"/>
  <c r="BF196" i="3"/>
  <c r="V196" i="3"/>
  <c r="CC195" i="3"/>
  <c r="Q195" i="3" s="1"/>
  <c r="CB195" i="3"/>
  <c r="CA195" i="3"/>
  <c r="G172" i="44" s="1"/>
  <c r="BY195" i="3"/>
  <c r="BX195" i="3"/>
  <c r="BW195" i="3"/>
  <c r="BV195" i="3"/>
  <c r="BU195" i="3"/>
  <c r="BT195" i="3"/>
  <c r="BS195" i="3"/>
  <c r="BR195" i="3"/>
  <c r="BQ195" i="3"/>
  <c r="BP195" i="3"/>
  <c r="BO195" i="3"/>
  <c r="BN195" i="3"/>
  <c r="BM195" i="3"/>
  <c r="BL195" i="3"/>
  <c r="BK195" i="3"/>
  <c r="BJ195" i="3"/>
  <c r="BI195" i="3"/>
  <c r="BH195" i="3"/>
  <c r="BG195" i="3"/>
  <c r="BF195" i="3"/>
  <c r="BZ195" i="3"/>
  <c r="V195" i="3"/>
  <c r="CB194" i="3"/>
  <c r="CA194" i="3"/>
  <c r="BY194" i="3"/>
  <c r="BX194" i="3"/>
  <c r="BW194" i="3"/>
  <c r="BV194" i="3"/>
  <c r="BU194" i="3"/>
  <c r="BT194" i="3"/>
  <c r="BS194" i="3"/>
  <c r="BR194" i="3"/>
  <c r="BQ194" i="3"/>
  <c r="BP194" i="3"/>
  <c r="BO194" i="3"/>
  <c r="BN194" i="3"/>
  <c r="BM194" i="3"/>
  <c r="BL194" i="3"/>
  <c r="BK194" i="3"/>
  <c r="BJ194" i="3"/>
  <c r="BI194" i="3"/>
  <c r="BH194" i="3"/>
  <c r="BG194" i="3"/>
  <c r="BF194" i="3"/>
  <c r="V194" i="3"/>
  <c r="CB193" i="3"/>
  <c r="CC193" i="3" s="1"/>
  <c r="Q193" i="3" s="1"/>
  <c r="CA193" i="3"/>
  <c r="G170" i="44" s="1"/>
  <c r="BY193" i="3"/>
  <c r="BX193" i="3"/>
  <c r="BW193" i="3"/>
  <c r="BV193" i="3"/>
  <c r="BU193" i="3"/>
  <c r="BT193" i="3"/>
  <c r="BS193" i="3"/>
  <c r="BR193" i="3"/>
  <c r="BQ193" i="3"/>
  <c r="BP193" i="3"/>
  <c r="BO193" i="3"/>
  <c r="BN193" i="3"/>
  <c r="BM193" i="3"/>
  <c r="BL193" i="3"/>
  <c r="BK193" i="3"/>
  <c r="BJ193" i="3"/>
  <c r="BI193" i="3"/>
  <c r="BH193" i="3"/>
  <c r="BG193" i="3"/>
  <c r="BF193" i="3"/>
  <c r="V193" i="3"/>
  <c r="CB192" i="3"/>
  <c r="CC192" i="3" s="1"/>
  <c r="Q192" i="3" s="1"/>
  <c r="CA192" i="3"/>
  <c r="G169" i="44" s="1"/>
  <c r="BY192" i="3"/>
  <c r="BX192" i="3"/>
  <c r="BW192" i="3"/>
  <c r="BV192" i="3"/>
  <c r="BU192" i="3"/>
  <c r="BT192" i="3"/>
  <c r="BS192" i="3"/>
  <c r="BR192" i="3"/>
  <c r="BQ192" i="3"/>
  <c r="BP192" i="3"/>
  <c r="BO192" i="3"/>
  <c r="BN192" i="3"/>
  <c r="BM192" i="3"/>
  <c r="BL192" i="3"/>
  <c r="BK192" i="3"/>
  <c r="BJ192" i="3"/>
  <c r="BI192" i="3"/>
  <c r="BH192" i="3"/>
  <c r="BG192" i="3"/>
  <c r="BZ192" i="3" s="1"/>
  <c r="BF192" i="3"/>
  <c r="V192" i="3"/>
  <c r="CB191" i="3"/>
  <c r="CA191" i="3"/>
  <c r="G168" i="44" s="1"/>
  <c r="BY191" i="3"/>
  <c r="BX191" i="3"/>
  <c r="BW191" i="3"/>
  <c r="BV191" i="3"/>
  <c r="BU191" i="3"/>
  <c r="BT191" i="3"/>
  <c r="BS191" i="3"/>
  <c r="BR191" i="3"/>
  <c r="BQ191" i="3"/>
  <c r="BP191" i="3"/>
  <c r="BO191" i="3"/>
  <c r="BN191" i="3"/>
  <c r="BM191" i="3"/>
  <c r="BL191" i="3"/>
  <c r="BK191" i="3"/>
  <c r="BJ191" i="3"/>
  <c r="BI191" i="3"/>
  <c r="BH191" i="3"/>
  <c r="BG191" i="3"/>
  <c r="BF191" i="3"/>
  <c r="V191" i="3"/>
  <c r="CC190" i="3"/>
  <c r="Q190" i="3" s="1"/>
  <c r="CB190" i="3"/>
  <c r="CA190" i="3"/>
  <c r="G167" i="44" s="1"/>
  <c r="BY190" i="3"/>
  <c r="BX190" i="3"/>
  <c r="BW190" i="3"/>
  <c r="BV190" i="3"/>
  <c r="BU190" i="3"/>
  <c r="BT190" i="3"/>
  <c r="BS190" i="3"/>
  <c r="BR190" i="3"/>
  <c r="BQ190" i="3"/>
  <c r="BP190" i="3"/>
  <c r="BO190" i="3"/>
  <c r="BN190" i="3"/>
  <c r="BM190" i="3"/>
  <c r="BL190" i="3"/>
  <c r="BK190" i="3"/>
  <c r="BJ190" i="3"/>
  <c r="BI190" i="3"/>
  <c r="BH190" i="3"/>
  <c r="BG190" i="3"/>
  <c r="BZ190" i="3" s="1"/>
  <c r="BF190" i="3"/>
  <c r="V190" i="3"/>
  <c r="CB189" i="3"/>
  <c r="CC189" i="3" s="1"/>
  <c r="Q189" i="3" s="1"/>
  <c r="CA189" i="3"/>
  <c r="G166" i="44" s="1"/>
  <c r="BY189" i="3"/>
  <c r="BX189" i="3"/>
  <c r="BW189" i="3"/>
  <c r="BV189" i="3"/>
  <c r="BU189" i="3"/>
  <c r="BT189" i="3"/>
  <c r="BS189" i="3"/>
  <c r="BR189" i="3"/>
  <c r="BQ189" i="3"/>
  <c r="BP189" i="3"/>
  <c r="BO189" i="3"/>
  <c r="BN189" i="3"/>
  <c r="BM189" i="3"/>
  <c r="BL189" i="3"/>
  <c r="BK189" i="3"/>
  <c r="BJ189" i="3"/>
  <c r="BI189" i="3"/>
  <c r="BH189" i="3"/>
  <c r="BG189" i="3"/>
  <c r="BF189" i="3"/>
  <c r="V189" i="3"/>
  <c r="CB188" i="3"/>
  <c r="CA188" i="3"/>
  <c r="G165" i="44" s="1"/>
  <c r="BY188" i="3"/>
  <c r="BX188" i="3"/>
  <c r="BW188" i="3"/>
  <c r="BV188" i="3"/>
  <c r="BU188" i="3"/>
  <c r="BT188" i="3"/>
  <c r="BS188" i="3"/>
  <c r="BR188" i="3"/>
  <c r="BQ188" i="3"/>
  <c r="BP188" i="3"/>
  <c r="BO188" i="3"/>
  <c r="BN188" i="3"/>
  <c r="BM188" i="3"/>
  <c r="BL188" i="3"/>
  <c r="BK188" i="3"/>
  <c r="BJ188" i="3"/>
  <c r="BI188" i="3"/>
  <c r="BH188" i="3"/>
  <c r="BG188" i="3"/>
  <c r="BZ188" i="3" s="1"/>
  <c r="BF188" i="3"/>
  <c r="V188" i="3"/>
  <c r="CB187" i="3"/>
  <c r="CA187" i="3"/>
  <c r="G164" i="44" s="1"/>
  <c r="BY187" i="3"/>
  <c r="BX187" i="3"/>
  <c r="BW187" i="3"/>
  <c r="BV187" i="3"/>
  <c r="BU187" i="3"/>
  <c r="BT187" i="3"/>
  <c r="BS187" i="3"/>
  <c r="BR187" i="3"/>
  <c r="BQ187" i="3"/>
  <c r="BP187" i="3"/>
  <c r="BO187" i="3"/>
  <c r="BN187" i="3"/>
  <c r="BM187" i="3"/>
  <c r="BL187" i="3"/>
  <c r="BK187" i="3"/>
  <c r="BJ187" i="3"/>
  <c r="BI187" i="3"/>
  <c r="BH187" i="3"/>
  <c r="BG187" i="3"/>
  <c r="BF187" i="3"/>
  <c r="V187" i="3"/>
  <c r="CC186" i="3"/>
  <c r="Q186" i="3" s="1"/>
  <c r="CB186" i="3"/>
  <c r="CA186" i="3"/>
  <c r="G163" i="44" s="1"/>
  <c r="BY186" i="3"/>
  <c r="BX186" i="3"/>
  <c r="BW186" i="3"/>
  <c r="BV186" i="3"/>
  <c r="BU186" i="3"/>
  <c r="BT186" i="3"/>
  <c r="BS186" i="3"/>
  <c r="BR186" i="3"/>
  <c r="BQ186" i="3"/>
  <c r="BP186" i="3"/>
  <c r="BO186" i="3"/>
  <c r="BN186" i="3"/>
  <c r="BM186" i="3"/>
  <c r="BL186" i="3"/>
  <c r="BK186" i="3"/>
  <c r="BJ186" i="3"/>
  <c r="BI186" i="3"/>
  <c r="BH186" i="3"/>
  <c r="BG186" i="3"/>
  <c r="BF186" i="3"/>
  <c r="V186" i="3"/>
  <c r="CB185" i="3"/>
  <c r="CA185" i="3"/>
  <c r="G162" i="44" s="1"/>
  <c r="BY185" i="3"/>
  <c r="BX185" i="3"/>
  <c r="BW185" i="3"/>
  <c r="BV185" i="3"/>
  <c r="BU185" i="3"/>
  <c r="BT185" i="3"/>
  <c r="BS185" i="3"/>
  <c r="BR185" i="3"/>
  <c r="BQ185" i="3"/>
  <c r="BP185" i="3"/>
  <c r="BO185" i="3"/>
  <c r="BN185" i="3"/>
  <c r="BM185" i="3"/>
  <c r="BL185" i="3"/>
  <c r="BK185" i="3"/>
  <c r="BJ185" i="3"/>
  <c r="BI185" i="3"/>
  <c r="BH185" i="3"/>
  <c r="BG185" i="3"/>
  <c r="BF185" i="3"/>
  <c r="V185" i="3"/>
  <c r="CC184" i="3"/>
  <c r="Q184" i="3" s="1"/>
  <c r="CB184" i="3"/>
  <c r="CA184" i="3"/>
  <c r="G161" i="44" s="1"/>
  <c r="BY184" i="3"/>
  <c r="BX184" i="3"/>
  <c r="BW184" i="3"/>
  <c r="BV184" i="3"/>
  <c r="BU184" i="3"/>
  <c r="BT184" i="3"/>
  <c r="BS184" i="3"/>
  <c r="BR184" i="3"/>
  <c r="BQ184" i="3"/>
  <c r="BP184" i="3"/>
  <c r="BO184" i="3"/>
  <c r="BN184" i="3"/>
  <c r="BM184" i="3"/>
  <c r="BL184" i="3"/>
  <c r="BK184" i="3"/>
  <c r="BJ184" i="3"/>
  <c r="BI184" i="3"/>
  <c r="BH184" i="3"/>
  <c r="BG184" i="3"/>
  <c r="BZ184" i="3" s="1"/>
  <c r="BF184" i="3"/>
  <c r="V184" i="3"/>
  <c r="CB183" i="3"/>
  <c r="CA183" i="3"/>
  <c r="G160" i="44" s="1"/>
  <c r="BY183" i="3"/>
  <c r="BX183" i="3"/>
  <c r="BW183" i="3"/>
  <c r="BV183" i="3"/>
  <c r="BU183" i="3"/>
  <c r="BT183" i="3"/>
  <c r="BS183" i="3"/>
  <c r="BR183" i="3"/>
  <c r="BQ183" i="3"/>
  <c r="BP183" i="3"/>
  <c r="BO183" i="3"/>
  <c r="BN183" i="3"/>
  <c r="BM183" i="3"/>
  <c r="BL183" i="3"/>
  <c r="BK183" i="3"/>
  <c r="BJ183" i="3"/>
  <c r="BI183" i="3"/>
  <c r="BH183" i="3"/>
  <c r="BG183" i="3"/>
  <c r="BF183" i="3"/>
  <c r="V183" i="3"/>
  <c r="CC182" i="3"/>
  <c r="Q182" i="3" s="1"/>
  <c r="CB182" i="3"/>
  <c r="CA182" i="3"/>
  <c r="G159" i="44" s="1"/>
  <c r="BY182" i="3"/>
  <c r="BX182" i="3"/>
  <c r="BW182" i="3"/>
  <c r="BV182" i="3"/>
  <c r="BU182" i="3"/>
  <c r="BT182" i="3"/>
  <c r="BS182" i="3"/>
  <c r="BR182" i="3"/>
  <c r="BQ182" i="3"/>
  <c r="BP182" i="3"/>
  <c r="BO182" i="3"/>
  <c r="BN182" i="3"/>
  <c r="BM182" i="3"/>
  <c r="BL182" i="3"/>
  <c r="BK182" i="3"/>
  <c r="BJ182" i="3"/>
  <c r="BI182" i="3"/>
  <c r="BH182" i="3"/>
  <c r="BG182" i="3"/>
  <c r="BF182" i="3"/>
  <c r="V182" i="3"/>
  <c r="CB181" i="3"/>
  <c r="CA181" i="3"/>
  <c r="G158" i="44" s="1"/>
  <c r="BY181" i="3"/>
  <c r="BX181" i="3"/>
  <c r="BW181" i="3"/>
  <c r="BV181" i="3"/>
  <c r="BU181" i="3"/>
  <c r="BT181" i="3"/>
  <c r="BS181" i="3"/>
  <c r="BR181" i="3"/>
  <c r="BQ181" i="3"/>
  <c r="BP181" i="3"/>
  <c r="BO181" i="3"/>
  <c r="BN181" i="3"/>
  <c r="BM181" i="3"/>
  <c r="BL181" i="3"/>
  <c r="BK181" i="3"/>
  <c r="BJ181" i="3"/>
  <c r="BI181" i="3"/>
  <c r="BH181" i="3"/>
  <c r="BG181" i="3"/>
  <c r="BF181" i="3"/>
  <c r="V181" i="3"/>
  <c r="CC180" i="3"/>
  <c r="Q180" i="3" s="1"/>
  <c r="CB180" i="3"/>
  <c r="CA180" i="3"/>
  <c r="G157" i="44" s="1"/>
  <c r="BY180" i="3"/>
  <c r="BX180" i="3"/>
  <c r="BW180" i="3"/>
  <c r="BV180" i="3"/>
  <c r="BU180" i="3"/>
  <c r="BT180" i="3"/>
  <c r="BS180" i="3"/>
  <c r="BR180" i="3"/>
  <c r="BQ180" i="3"/>
  <c r="BP180" i="3"/>
  <c r="BO180" i="3"/>
  <c r="BN180" i="3"/>
  <c r="BM180" i="3"/>
  <c r="BL180" i="3"/>
  <c r="BK180" i="3"/>
  <c r="BJ180" i="3"/>
  <c r="BI180" i="3"/>
  <c r="BH180" i="3"/>
  <c r="BG180" i="3"/>
  <c r="BZ180" i="3" s="1"/>
  <c r="BF180" i="3"/>
  <c r="V180" i="3"/>
  <c r="CB179" i="3"/>
  <c r="CA179" i="3"/>
  <c r="G156" i="44" s="1"/>
  <c r="BY179" i="3"/>
  <c r="BX179" i="3"/>
  <c r="BW179" i="3"/>
  <c r="BV179" i="3"/>
  <c r="BU179" i="3"/>
  <c r="BT179" i="3"/>
  <c r="BS179" i="3"/>
  <c r="BR179" i="3"/>
  <c r="BQ179" i="3"/>
  <c r="BP179" i="3"/>
  <c r="BO179" i="3"/>
  <c r="BN179" i="3"/>
  <c r="BM179" i="3"/>
  <c r="BL179" i="3"/>
  <c r="BK179" i="3"/>
  <c r="BJ179" i="3"/>
  <c r="BI179" i="3"/>
  <c r="BH179" i="3"/>
  <c r="BG179" i="3"/>
  <c r="BF179" i="3"/>
  <c r="V179" i="3"/>
  <c r="CB178" i="3"/>
  <c r="CA178" i="3"/>
  <c r="BY178" i="3"/>
  <c r="BX178" i="3"/>
  <c r="BW178" i="3"/>
  <c r="BV178" i="3"/>
  <c r="BU178" i="3"/>
  <c r="BT178" i="3"/>
  <c r="BS178" i="3"/>
  <c r="BR178" i="3"/>
  <c r="BQ178" i="3"/>
  <c r="BP178" i="3"/>
  <c r="BO178" i="3"/>
  <c r="BN178" i="3"/>
  <c r="BM178" i="3"/>
  <c r="BL178" i="3"/>
  <c r="BK178" i="3"/>
  <c r="BJ178" i="3"/>
  <c r="BI178" i="3"/>
  <c r="BH178" i="3"/>
  <c r="BG178" i="3"/>
  <c r="BF178" i="3"/>
  <c r="V178" i="3"/>
  <c r="CB177" i="3"/>
  <c r="CA177" i="3"/>
  <c r="G154" i="44" s="1"/>
  <c r="BY177" i="3"/>
  <c r="BX177" i="3"/>
  <c r="BW177" i="3"/>
  <c r="BV177" i="3"/>
  <c r="BU177" i="3"/>
  <c r="BT177" i="3"/>
  <c r="BS177" i="3"/>
  <c r="BR177" i="3"/>
  <c r="BQ177" i="3"/>
  <c r="BP177" i="3"/>
  <c r="BO177" i="3"/>
  <c r="BN177" i="3"/>
  <c r="BM177" i="3"/>
  <c r="BL177" i="3"/>
  <c r="BK177" i="3"/>
  <c r="BJ177" i="3"/>
  <c r="BI177" i="3"/>
  <c r="BH177" i="3"/>
  <c r="BG177" i="3"/>
  <c r="BF177" i="3"/>
  <c r="BZ177" i="3" s="1"/>
  <c r="V177" i="3"/>
  <c r="CB176" i="3"/>
  <c r="CA176" i="3"/>
  <c r="G153" i="44" s="1"/>
  <c r="BY176" i="3"/>
  <c r="BX176" i="3"/>
  <c r="BW176" i="3"/>
  <c r="BV176" i="3"/>
  <c r="BU176" i="3"/>
  <c r="BT176" i="3"/>
  <c r="BS176" i="3"/>
  <c r="BR176" i="3"/>
  <c r="BQ176" i="3"/>
  <c r="BP176" i="3"/>
  <c r="BO176" i="3"/>
  <c r="BN176" i="3"/>
  <c r="BM176" i="3"/>
  <c r="BL176" i="3"/>
  <c r="BK176" i="3"/>
  <c r="BJ176" i="3"/>
  <c r="BI176" i="3"/>
  <c r="BH176" i="3"/>
  <c r="BG176" i="3"/>
  <c r="BF176" i="3"/>
  <c r="V176" i="3"/>
  <c r="CB175" i="3"/>
  <c r="CA175" i="3"/>
  <c r="G152" i="44" s="1"/>
  <c r="BY175" i="3"/>
  <c r="BX175" i="3"/>
  <c r="BW175" i="3"/>
  <c r="BV175" i="3"/>
  <c r="BU175" i="3"/>
  <c r="BT175" i="3"/>
  <c r="BS175" i="3"/>
  <c r="BR175" i="3"/>
  <c r="BQ175" i="3"/>
  <c r="BP175" i="3"/>
  <c r="BO175" i="3"/>
  <c r="BN175" i="3"/>
  <c r="BM175" i="3"/>
  <c r="BL175" i="3"/>
  <c r="BK175" i="3"/>
  <c r="BJ175" i="3"/>
  <c r="BI175" i="3"/>
  <c r="BH175" i="3"/>
  <c r="BG175" i="3"/>
  <c r="BF175" i="3"/>
  <c r="V175" i="3"/>
  <c r="CB174" i="3"/>
  <c r="CA174" i="3"/>
  <c r="BY174" i="3"/>
  <c r="BX174" i="3"/>
  <c r="BW174" i="3"/>
  <c r="BV174" i="3"/>
  <c r="BU174" i="3"/>
  <c r="BT174" i="3"/>
  <c r="BS174" i="3"/>
  <c r="BR174" i="3"/>
  <c r="BQ174" i="3"/>
  <c r="BP174" i="3"/>
  <c r="BO174" i="3"/>
  <c r="BN174" i="3"/>
  <c r="BM174" i="3"/>
  <c r="BL174" i="3"/>
  <c r="BK174" i="3"/>
  <c r="BJ174" i="3"/>
  <c r="BI174" i="3"/>
  <c r="BH174" i="3"/>
  <c r="BG174" i="3"/>
  <c r="BF174" i="3"/>
  <c r="V174" i="3"/>
  <c r="CB173" i="3"/>
  <c r="CA173" i="3"/>
  <c r="CC173" i="3" s="1"/>
  <c r="Q173" i="3" s="1"/>
  <c r="BY173" i="3"/>
  <c r="BX173" i="3"/>
  <c r="BW173" i="3"/>
  <c r="BV173" i="3"/>
  <c r="BU173" i="3"/>
  <c r="BT173" i="3"/>
  <c r="BS173" i="3"/>
  <c r="BR173" i="3"/>
  <c r="BQ173" i="3"/>
  <c r="BP173" i="3"/>
  <c r="BO173" i="3"/>
  <c r="BN173" i="3"/>
  <c r="BM173" i="3"/>
  <c r="BL173" i="3"/>
  <c r="BK173" i="3"/>
  <c r="BJ173" i="3"/>
  <c r="BI173" i="3"/>
  <c r="BH173" i="3"/>
  <c r="BG173" i="3"/>
  <c r="BF173" i="3"/>
  <c r="BZ173" i="3" s="1"/>
  <c r="V173" i="3"/>
  <c r="CB172" i="3"/>
  <c r="CA172" i="3"/>
  <c r="G149" i="44" s="1"/>
  <c r="BY172" i="3"/>
  <c r="BX172" i="3"/>
  <c r="BW172" i="3"/>
  <c r="BV172" i="3"/>
  <c r="BU172" i="3"/>
  <c r="BT172" i="3"/>
  <c r="BS172" i="3"/>
  <c r="BR172" i="3"/>
  <c r="BQ172" i="3"/>
  <c r="BP172" i="3"/>
  <c r="BO172" i="3"/>
  <c r="BN172" i="3"/>
  <c r="BM172" i="3"/>
  <c r="BL172" i="3"/>
  <c r="BK172" i="3"/>
  <c r="BJ172" i="3"/>
  <c r="BI172" i="3"/>
  <c r="BH172" i="3"/>
  <c r="BG172" i="3"/>
  <c r="BF172" i="3"/>
  <c r="V172" i="3"/>
  <c r="CB171" i="3"/>
  <c r="CA171" i="3"/>
  <c r="G148" i="44" s="1"/>
  <c r="BY171" i="3"/>
  <c r="BX171" i="3"/>
  <c r="BW171" i="3"/>
  <c r="BV171" i="3"/>
  <c r="BU171" i="3"/>
  <c r="BT171" i="3"/>
  <c r="BS171" i="3"/>
  <c r="BR171" i="3"/>
  <c r="BQ171" i="3"/>
  <c r="BP171" i="3"/>
  <c r="BO171" i="3"/>
  <c r="BN171" i="3"/>
  <c r="BM171" i="3"/>
  <c r="BL171" i="3"/>
  <c r="BK171" i="3"/>
  <c r="BJ171" i="3"/>
  <c r="BI171" i="3"/>
  <c r="BH171" i="3"/>
  <c r="BZ171" i="3" s="1"/>
  <c r="BG171" i="3"/>
  <c r="BF171" i="3"/>
  <c r="V171" i="3"/>
  <c r="CB170" i="3"/>
  <c r="CA170" i="3"/>
  <c r="BY170" i="3"/>
  <c r="BX170" i="3"/>
  <c r="BW170" i="3"/>
  <c r="BV170" i="3"/>
  <c r="BU170" i="3"/>
  <c r="BT170" i="3"/>
  <c r="BS170" i="3"/>
  <c r="BR170" i="3"/>
  <c r="BQ170" i="3"/>
  <c r="BP170" i="3"/>
  <c r="BO170" i="3"/>
  <c r="BN170" i="3"/>
  <c r="BM170" i="3"/>
  <c r="BL170" i="3"/>
  <c r="BK170" i="3"/>
  <c r="BJ170" i="3"/>
  <c r="BI170" i="3"/>
  <c r="BH170" i="3"/>
  <c r="BG170" i="3"/>
  <c r="BF170" i="3"/>
  <c r="V170" i="3"/>
  <c r="CB169" i="3"/>
  <c r="CA169" i="3"/>
  <c r="G146" i="44" s="1"/>
  <c r="BY169" i="3"/>
  <c r="BX169" i="3"/>
  <c r="BW169" i="3"/>
  <c r="BV169" i="3"/>
  <c r="BU169" i="3"/>
  <c r="BT169" i="3"/>
  <c r="BS169" i="3"/>
  <c r="BR169" i="3"/>
  <c r="BQ169" i="3"/>
  <c r="BP169" i="3"/>
  <c r="BO169" i="3"/>
  <c r="BN169" i="3"/>
  <c r="BM169" i="3"/>
  <c r="BL169" i="3"/>
  <c r="BK169" i="3"/>
  <c r="BJ169" i="3"/>
  <c r="BI169" i="3"/>
  <c r="BH169" i="3"/>
  <c r="BG169" i="3"/>
  <c r="BF169" i="3"/>
  <c r="BZ169" i="3" s="1"/>
  <c r="V169" i="3"/>
  <c r="CB168" i="3"/>
  <c r="CA168" i="3"/>
  <c r="G145" i="44" s="1"/>
  <c r="BY168" i="3"/>
  <c r="BX168" i="3"/>
  <c r="BW168" i="3"/>
  <c r="BV168" i="3"/>
  <c r="BU168" i="3"/>
  <c r="BT168" i="3"/>
  <c r="BS168" i="3"/>
  <c r="BR168" i="3"/>
  <c r="BQ168" i="3"/>
  <c r="BP168" i="3"/>
  <c r="BO168" i="3"/>
  <c r="BN168" i="3"/>
  <c r="BM168" i="3"/>
  <c r="BL168" i="3"/>
  <c r="BK168" i="3"/>
  <c r="BJ168" i="3"/>
  <c r="BI168" i="3"/>
  <c r="BH168" i="3"/>
  <c r="BG168" i="3"/>
  <c r="BF168" i="3"/>
  <c r="V168" i="3"/>
  <c r="CB167" i="3"/>
  <c r="CA167" i="3"/>
  <c r="G144" i="44" s="1"/>
  <c r="BY167" i="3"/>
  <c r="BX167" i="3"/>
  <c r="BW167" i="3"/>
  <c r="BV167" i="3"/>
  <c r="BU167" i="3"/>
  <c r="BT167" i="3"/>
  <c r="BS167" i="3"/>
  <c r="BR167" i="3"/>
  <c r="BQ167" i="3"/>
  <c r="BP167" i="3"/>
  <c r="BO167" i="3"/>
  <c r="BN167" i="3"/>
  <c r="BM167" i="3"/>
  <c r="BL167" i="3"/>
  <c r="BK167" i="3"/>
  <c r="BJ167" i="3"/>
  <c r="BI167" i="3"/>
  <c r="BH167" i="3"/>
  <c r="BZ167" i="3" s="1"/>
  <c r="BG167" i="3"/>
  <c r="BF167" i="3"/>
  <c r="V167" i="3"/>
  <c r="CB166" i="3"/>
  <c r="CA166" i="3"/>
  <c r="BY166" i="3"/>
  <c r="BX166" i="3"/>
  <c r="BW166" i="3"/>
  <c r="BV166" i="3"/>
  <c r="BU166" i="3"/>
  <c r="BT166" i="3"/>
  <c r="BS166" i="3"/>
  <c r="BR166" i="3"/>
  <c r="BQ166" i="3"/>
  <c r="BP166" i="3"/>
  <c r="BO166" i="3"/>
  <c r="BN166" i="3"/>
  <c r="BM166" i="3"/>
  <c r="BL166" i="3"/>
  <c r="BK166" i="3"/>
  <c r="BJ166" i="3"/>
  <c r="BI166" i="3"/>
  <c r="BH166" i="3"/>
  <c r="BG166" i="3"/>
  <c r="BF166" i="3"/>
  <c r="V166" i="3"/>
  <c r="CB165" i="3"/>
  <c r="CA165" i="3"/>
  <c r="CC165" i="3" s="1"/>
  <c r="Q165" i="3" s="1"/>
  <c r="BY165" i="3"/>
  <c r="BX165" i="3"/>
  <c r="BW165" i="3"/>
  <c r="BV165" i="3"/>
  <c r="BU165" i="3"/>
  <c r="BT165" i="3"/>
  <c r="BS165" i="3"/>
  <c r="BR165" i="3"/>
  <c r="BQ165" i="3"/>
  <c r="BP165" i="3"/>
  <c r="BO165" i="3"/>
  <c r="BN165" i="3"/>
  <c r="BM165" i="3"/>
  <c r="BL165" i="3"/>
  <c r="BK165" i="3"/>
  <c r="BJ165" i="3"/>
  <c r="BI165" i="3"/>
  <c r="BH165" i="3"/>
  <c r="BG165" i="3"/>
  <c r="BF165" i="3"/>
  <c r="BZ165" i="3" s="1"/>
  <c r="V165" i="3"/>
  <c r="CB164" i="3"/>
  <c r="CA164" i="3"/>
  <c r="G141" i="44" s="1"/>
  <c r="BY164" i="3"/>
  <c r="BX164" i="3"/>
  <c r="BW164" i="3"/>
  <c r="BV164" i="3"/>
  <c r="BU164" i="3"/>
  <c r="BT164" i="3"/>
  <c r="BS164" i="3"/>
  <c r="BR164" i="3"/>
  <c r="BQ164" i="3"/>
  <c r="BP164" i="3"/>
  <c r="BO164" i="3"/>
  <c r="BN164" i="3"/>
  <c r="BM164" i="3"/>
  <c r="BL164" i="3"/>
  <c r="BK164" i="3"/>
  <c r="BJ164" i="3"/>
  <c r="BI164" i="3"/>
  <c r="BH164" i="3"/>
  <c r="BG164" i="3"/>
  <c r="BF164" i="3"/>
  <c r="V164" i="3"/>
  <c r="CB163" i="3"/>
  <c r="CA163" i="3"/>
  <c r="G140" i="44" s="1"/>
  <c r="BY163" i="3"/>
  <c r="BX163" i="3"/>
  <c r="BW163" i="3"/>
  <c r="BV163" i="3"/>
  <c r="BU163" i="3"/>
  <c r="BT163" i="3"/>
  <c r="BS163" i="3"/>
  <c r="BR163" i="3"/>
  <c r="BQ163" i="3"/>
  <c r="BP163" i="3"/>
  <c r="BO163" i="3"/>
  <c r="BN163" i="3"/>
  <c r="BM163" i="3"/>
  <c r="BL163" i="3"/>
  <c r="BK163" i="3"/>
  <c r="BJ163" i="3"/>
  <c r="BI163" i="3"/>
  <c r="BH163" i="3"/>
  <c r="BZ163" i="3" s="1"/>
  <c r="BG163" i="3"/>
  <c r="BF163" i="3"/>
  <c r="V163" i="3"/>
  <c r="CB162" i="3"/>
  <c r="CA162" i="3"/>
  <c r="BY162" i="3"/>
  <c r="BX162" i="3"/>
  <c r="BW162" i="3"/>
  <c r="BV162" i="3"/>
  <c r="BU162" i="3"/>
  <c r="BT162" i="3"/>
  <c r="BS162" i="3"/>
  <c r="BR162" i="3"/>
  <c r="BQ162" i="3"/>
  <c r="BP162" i="3"/>
  <c r="BO162" i="3"/>
  <c r="BN162" i="3"/>
  <c r="BM162" i="3"/>
  <c r="BL162" i="3"/>
  <c r="BK162" i="3"/>
  <c r="BJ162" i="3"/>
  <c r="BI162" i="3"/>
  <c r="BH162" i="3"/>
  <c r="BG162" i="3"/>
  <c r="BF162" i="3"/>
  <c r="V162" i="3"/>
  <c r="CB161" i="3"/>
  <c r="CA161" i="3"/>
  <c r="G138" i="44" s="1"/>
  <c r="BY161" i="3"/>
  <c r="BX161" i="3"/>
  <c r="BW161" i="3"/>
  <c r="BV161" i="3"/>
  <c r="BU161" i="3"/>
  <c r="BT161" i="3"/>
  <c r="BS161" i="3"/>
  <c r="BR161" i="3"/>
  <c r="BQ161" i="3"/>
  <c r="BP161" i="3"/>
  <c r="BO161" i="3"/>
  <c r="BN161" i="3"/>
  <c r="BM161" i="3"/>
  <c r="BL161" i="3"/>
  <c r="BK161" i="3"/>
  <c r="BJ161" i="3"/>
  <c r="BI161" i="3"/>
  <c r="BH161" i="3"/>
  <c r="BG161" i="3"/>
  <c r="BF161" i="3"/>
  <c r="BZ161" i="3" s="1"/>
  <c r="V161" i="3"/>
  <c r="CB160" i="3"/>
  <c r="CA160" i="3"/>
  <c r="G137" i="44" s="1"/>
  <c r="BY160" i="3"/>
  <c r="BX160" i="3"/>
  <c r="BW160" i="3"/>
  <c r="BV160" i="3"/>
  <c r="BU160" i="3"/>
  <c r="BT160" i="3"/>
  <c r="BS160" i="3"/>
  <c r="BR160" i="3"/>
  <c r="BQ160" i="3"/>
  <c r="BP160" i="3"/>
  <c r="BO160" i="3"/>
  <c r="BN160" i="3"/>
  <c r="BM160" i="3"/>
  <c r="BL160" i="3"/>
  <c r="BK160" i="3"/>
  <c r="BJ160" i="3"/>
  <c r="BI160" i="3"/>
  <c r="BH160" i="3"/>
  <c r="BG160" i="3"/>
  <c r="BF160" i="3"/>
  <c r="V160" i="3"/>
  <c r="CB159" i="3"/>
  <c r="CA159" i="3"/>
  <c r="G136" i="44" s="1"/>
  <c r="BY159" i="3"/>
  <c r="BX159" i="3"/>
  <c r="BW159" i="3"/>
  <c r="BV159" i="3"/>
  <c r="BU159" i="3"/>
  <c r="BT159" i="3"/>
  <c r="BS159" i="3"/>
  <c r="BR159" i="3"/>
  <c r="BQ159" i="3"/>
  <c r="BP159" i="3"/>
  <c r="BO159" i="3"/>
  <c r="BN159" i="3"/>
  <c r="BM159" i="3"/>
  <c r="BL159" i="3"/>
  <c r="BK159" i="3"/>
  <c r="BJ159" i="3"/>
  <c r="BI159" i="3"/>
  <c r="BH159" i="3"/>
  <c r="BG159" i="3"/>
  <c r="BF159" i="3"/>
  <c r="V159" i="3"/>
  <c r="CB158" i="3"/>
  <c r="CA158" i="3"/>
  <c r="BY158" i="3"/>
  <c r="BX158" i="3"/>
  <c r="BW158" i="3"/>
  <c r="BV158" i="3"/>
  <c r="BU158" i="3"/>
  <c r="BT158" i="3"/>
  <c r="BS158" i="3"/>
  <c r="BR158" i="3"/>
  <c r="BQ158" i="3"/>
  <c r="BP158" i="3"/>
  <c r="BO158" i="3"/>
  <c r="BN158" i="3"/>
  <c r="BM158" i="3"/>
  <c r="BL158" i="3"/>
  <c r="BK158" i="3"/>
  <c r="BJ158" i="3"/>
  <c r="BI158" i="3"/>
  <c r="BH158" i="3"/>
  <c r="BG158" i="3"/>
  <c r="BF158" i="3"/>
  <c r="V158" i="3"/>
  <c r="CB157" i="3"/>
  <c r="CA157" i="3"/>
  <c r="BY157" i="3"/>
  <c r="BX157" i="3"/>
  <c r="BW157" i="3"/>
  <c r="BV157" i="3"/>
  <c r="BU157" i="3"/>
  <c r="BT157" i="3"/>
  <c r="BS157" i="3"/>
  <c r="BR157" i="3"/>
  <c r="BQ157" i="3"/>
  <c r="BP157" i="3"/>
  <c r="BO157" i="3"/>
  <c r="BN157" i="3"/>
  <c r="BM157" i="3"/>
  <c r="BL157" i="3"/>
  <c r="BK157" i="3"/>
  <c r="BJ157" i="3"/>
  <c r="BI157" i="3"/>
  <c r="BH157" i="3"/>
  <c r="BG157" i="3"/>
  <c r="BF157" i="3"/>
  <c r="BZ157" i="3" s="1"/>
  <c r="V157" i="3"/>
  <c r="CB156" i="3"/>
  <c r="CA156" i="3"/>
  <c r="BY156" i="3"/>
  <c r="BX156" i="3"/>
  <c r="BW156" i="3"/>
  <c r="BV156" i="3"/>
  <c r="BU156" i="3"/>
  <c r="BT156" i="3"/>
  <c r="BS156" i="3"/>
  <c r="BR156" i="3"/>
  <c r="BQ156" i="3"/>
  <c r="BP156" i="3"/>
  <c r="BO156" i="3"/>
  <c r="BN156" i="3"/>
  <c r="BM156" i="3"/>
  <c r="BL156" i="3"/>
  <c r="BK156" i="3"/>
  <c r="BJ156" i="3"/>
  <c r="BI156" i="3"/>
  <c r="BH156" i="3"/>
  <c r="BG156" i="3"/>
  <c r="BF156" i="3"/>
  <c r="V156" i="3"/>
  <c r="CB155" i="3"/>
  <c r="CA155" i="3"/>
  <c r="BY155" i="3"/>
  <c r="BX155" i="3"/>
  <c r="BW155" i="3"/>
  <c r="BV155" i="3"/>
  <c r="BU155" i="3"/>
  <c r="BT155" i="3"/>
  <c r="BS155" i="3"/>
  <c r="BR155" i="3"/>
  <c r="BQ155" i="3"/>
  <c r="BP155" i="3"/>
  <c r="BO155" i="3"/>
  <c r="BN155" i="3"/>
  <c r="BM155" i="3"/>
  <c r="BL155" i="3"/>
  <c r="BK155" i="3"/>
  <c r="BJ155" i="3"/>
  <c r="BI155" i="3"/>
  <c r="BH155" i="3"/>
  <c r="BZ155" i="3" s="1"/>
  <c r="BG155" i="3"/>
  <c r="BF155" i="3"/>
  <c r="V155" i="3"/>
  <c r="CB154" i="3"/>
  <c r="CA154" i="3"/>
  <c r="BY154" i="3"/>
  <c r="BX154" i="3"/>
  <c r="BW154" i="3"/>
  <c r="BV154" i="3"/>
  <c r="BU154" i="3"/>
  <c r="BT154" i="3"/>
  <c r="BS154" i="3"/>
  <c r="BR154" i="3"/>
  <c r="BQ154" i="3"/>
  <c r="BP154" i="3"/>
  <c r="BO154" i="3"/>
  <c r="BN154" i="3"/>
  <c r="BM154" i="3"/>
  <c r="BL154" i="3"/>
  <c r="BK154" i="3"/>
  <c r="BJ154" i="3"/>
  <c r="BI154" i="3"/>
  <c r="BH154" i="3"/>
  <c r="BG154" i="3"/>
  <c r="BF154" i="3"/>
  <c r="V154" i="3"/>
  <c r="CB153" i="3"/>
  <c r="CA153" i="3"/>
  <c r="BY153" i="3"/>
  <c r="BX153" i="3"/>
  <c r="BW153" i="3"/>
  <c r="BV153" i="3"/>
  <c r="BU153" i="3"/>
  <c r="BT153" i="3"/>
  <c r="BS153" i="3"/>
  <c r="BR153" i="3"/>
  <c r="BQ153" i="3"/>
  <c r="BP153" i="3"/>
  <c r="BO153" i="3"/>
  <c r="BN153" i="3"/>
  <c r="BM153" i="3"/>
  <c r="BL153" i="3"/>
  <c r="BK153" i="3"/>
  <c r="BJ153" i="3"/>
  <c r="BI153" i="3"/>
  <c r="BH153" i="3"/>
  <c r="BG153" i="3"/>
  <c r="BF153" i="3"/>
  <c r="BZ153" i="3" s="1"/>
  <c r="V153" i="3"/>
  <c r="CB152" i="3"/>
  <c r="CA152" i="3"/>
  <c r="BY152" i="3"/>
  <c r="BX152" i="3"/>
  <c r="BW152" i="3"/>
  <c r="BV152" i="3"/>
  <c r="BU152" i="3"/>
  <c r="BT152" i="3"/>
  <c r="BS152" i="3"/>
  <c r="BR152" i="3"/>
  <c r="BQ152" i="3"/>
  <c r="BP152" i="3"/>
  <c r="BO152" i="3"/>
  <c r="BN152" i="3"/>
  <c r="BM152" i="3"/>
  <c r="BL152" i="3"/>
  <c r="BK152" i="3"/>
  <c r="BJ152" i="3"/>
  <c r="BI152" i="3"/>
  <c r="BH152" i="3"/>
  <c r="BG152" i="3"/>
  <c r="BF152" i="3"/>
  <c r="V152" i="3"/>
  <c r="CB151" i="3"/>
  <c r="CA151" i="3"/>
  <c r="BY151" i="3"/>
  <c r="BX151" i="3"/>
  <c r="BW151" i="3"/>
  <c r="BV151" i="3"/>
  <c r="BU151" i="3"/>
  <c r="BT151" i="3"/>
  <c r="BS151" i="3"/>
  <c r="BR151" i="3"/>
  <c r="BQ151" i="3"/>
  <c r="BP151" i="3"/>
  <c r="BO151" i="3"/>
  <c r="BN151" i="3"/>
  <c r="BM151" i="3"/>
  <c r="BL151" i="3"/>
  <c r="BK151" i="3"/>
  <c r="BJ151" i="3"/>
  <c r="BI151" i="3"/>
  <c r="BH151" i="3"/>
  <c r="BG151" i="3"/>
  <c r="BF151" i="3"/>
  <c r="BZ151" i="3" s="1"/>
  <c r="V151" i="3"/>
  <c r="CB150" i="3"/>
  <c r="CA150" i="3"/>
  <c r="BY150" i="3"/>
  <c r="BX150" i="3"/>
  <c r="BW150" i="3"/>
  <c r="BV150" i="3"/>
  <c r="BU150" i="3"/>
  <c r="BT150" i="3"/>
  <c r="BS150" i="3"/>
  <c r="BR150" i="3"/>
  <c r="BQ150" i="3"/>
  <c r="BP150" i="3"/>
  <c r="BO150" i="3"/>
  <c r="BN150" i="3"/>
  <c r="BM150" i="3"/>
  <c r="BL150" i="3"/>
  <c r="BK150" i="3"/>
  <c r="BJ150" i="3"/>
  <c r="BI150" i="3"/>
  <c r="BH150" i="3"/>
  <c r="BG150" i="3"/>
  <c r="BF150" i="3"/>
  <c r="V150" i="3"/>
  <c r="CB149" i="3"/>
  <c r="CA149" i="3"/>
  <c r="BY149" i="3"/>
  <c r="BX149" i="3"/>
  <c r="BW149" i="3"/>
  <c r="BV149" i="3"/>
  <c r="BU149" i="3"/>
  <c r="BT149" i="3"/>
  <c r="BS149" i="3"/>
  <c r="BR149" i="3"/>
  <c r="BQ149" i="3"/>
  <c r="BP149" i="3"/>
  <c r="BO149" i="3"/>
  <c r="BN149" i="3"/>
  <c r="BM149" i="3"/>
  <c r="BL149" i="3"/>
  <c r="BK149" i="3"/>
  <c r="BJ149" i="3"/>
  <c r="BI149" i="3"/>
  <c r="BH149" i="3"/>
  <c r="BG149" i="3"/>
  <c r="BF149" i="3"/>
  <c r="V149" i="3"/>
  <c r="CB148" i="3"/>
  <c r="CA148" i="3"/>
  <c r="BY148" i="3"/>
  <c r="BX148" i="3"/>
  <c r="BW148" i="3"/>
  <c r="BV148" i="3"/>
  <c r="BU148" i="3"/>
  <c r="BT148" i="3"/>
  <c r="BS148" i="3"/>
  <c r="BR148" i="3"/>
  <c r="BQ148" i="3"/>
  <c r="BP148" i="3"/>
  <c r="BO148" i="3"/>
  <c r="BN148" i="3"/>
  <c r="BM148" i="3"/>
  <c r="BL148" i="3"/>
  <c r="BK148" i="3"/>
  <c r="BJ148" i="3"/>
  <c r="BI148" i="3"/>
  <c r="BH148" i="3"/>
  <c r="BG148" i="3"/>
  <c r="BF148" i="3"/>
  <c r="BZ148" i="3" s="1"/>
  <c r="V148" i="3"/>
  <c r="CB147" i="3"/>
  <c r="CA147" i="3"/>
  <c r="BY147" i="3"/>
  <c r="BX147" i="3"/>
  <c r="BW147" i="3"/>
  <c r="BV147" i="3"/>
  <c r="BU147" i="3"/>
  <c r="BT147" i="3"/>
  <c r="BS147" i="3"/>
  <c r="BR147" i="3"/>
  <c r="BQ147" i="3"/>
  <c r="BP147" i="3"/>
  <c r="BO147" i="3"/>
  <c r="BN147" i="3"/>
  <c r="BM147" i="3"/>
  <c r="BL147" i="3"/>
  <c r="BK147" i="3"/>
  <c r="BJ147" i="3"/>
  <c r="BI147" i="3"/>
  <c r="BH147" i="3"/>
  <c r="BG147" i="3"/>
  <c r="BF147" i="3"/>
  <c r="BZ147" i="3" s="1"/>
  <c r="V147" i="3"/>
  <c r="CB146" i="3"/>
  <c r="CA146" i="3"/>
  <c r="BY146" i="3"/>
  <c r="BX146" i="3"/>
  <c r="BW146" i="3"/>
  <c r="BV146" i="3"/>
  <c r="BU146" i="3"/>
  <c r="BT146" i="3"/>
  <c r="BS146" i="3"/>
  <c r="BR146" i="3"/>
  <c r="BQ146" i="3"/>
  <c r="BP146" i="3"/>
  <c r="BO146" i="3"/>
  <c r="BN146" i="3"/>
  <c r="BM146" i="3"/>
  <c r="BL146" i="3"/>
  <c r="BK146" i="3"/>
  <c r="BJ146" i="3"/>
  <c r="BI146" i="3"/>
  <c r="BH146" i="3"/>
  <c r="BG146" i="3"/>
  <c r="BF146" i="3"/>
  <c r="V146" i="3"/>
  <c r="CB145" i="3"/>
  <c r="CA145" i="3"/>
  <c r="BY145" i="3"/>
  <c r="BX145" i="3"/>
  <c r="BW145" i="3"/>
  <c r="BV145" i="3"/>
  <c r="BU145" i="3"/>
  <c r="BT145" i="3"/>
  <c r="BS145" i="3"/>
  <c r="BR145" i="3"/>
  <c r="BQ145" i="3"/>
  <c r="BP145" i="3"/>
  <c r="BO145" i="3"/>
  <c r="BN145" i="3"/>
  <c r="BM145" i="3"/>
  <c r="BL145" i="3"/>
  <c r="BK145" i="3"/>
  <c r="BJ145" i="3"/>
  <c r="BI145" i="3"/>
  <c r="BH145" i="3"/>
  <c r="BG145" i="3"/>
  <c r="BF145" i="3"/>
  <c r="V145" i="3"/>
  <c r="CB144" i="3"/>
  <c r="CA144" i="3"/>
  <c r="BY144" i="3"/>
  <c r="BX144" i="3"/>
  <c r="BW144" i="3"/>
  <c r="BV144" i="3"/>
  <c r="BU144" i="3"/>
  <c r="BT144" i="3"/>
  <c r="BS144" i="3"/>
  <c r="BR144" i="3"/>
  <c r="BQ144" i="3"/>
  <c r="BP144" i="3"/>
  <c r="BO144" i="3"/>
  <c r="BN144" i="3"/>
  <c r="BM144" i="3"/>
  <c r="BL144" i="3"/>
  <c r="BK144" i="3"/>
  <c r="BJ144" i="3"/>
  <c r="BI144" i="3"/>
  <c r="BH144" i="3"/>
  <c r="BG144" i="3"/>
  <c r="BF144" i="3"/>
  <c r="V144" i="3"/>
  <c r="CB143" i="3"/>
  <c r="CA143" i="3"/>
  <c r="G120" i="44" s="1"/>
  <c r="BY143" i="3"/>
  <c r="BX143" i="3"/>
  <c r="BW143" i="3"/>
  <c r="BV143" i="3"/>
  <c r="BU143" i="3"/>
  <c r="BT143" i="3"/>
  <c r="BS143" i="3"/>
  <c r="BR143" i="3"/>
  <c r="BQ143" i="3"/>
  <c r="BP143" i="3"/>
  <c r="BO143" i="3"/>
  <c r="BN143" i="3"/>
  <c r="BM143" i="3"/>
  <c r="BL143" i="3"/>
  <c r="BK143" i="3"/>
  <c r="BJ143" i="3"/>
  <c r="BI143" i="3"/>
  <c r="BH143" i="3"/>
  <c r="BG143" i="3"/>
  <c r="BF143" i="3"/>
  <c r="V143" i="3"/>
  <c r="CB142" i="3"/>
  <c r="CC142" i="3" s="1"/>
  <c r="Q142" i="3" s="1"/>
  <c r="CA142" i="3"/>
  <c r="G119" i="44" s="1"/>
  <c r="BY142" i="3"/>
  <c r="BX142" i="3"/>
  <c r="BW142" i="3"/>
  <c r="BV142" i="3"/>
  <c r="BU142" i="3"/>
  <c r="BT142" i="3"/>
  <c r="BS142" i="3"/>
  <c r="BR142" i="3"/>
  <c r="BQ142" i="3"/>
  <c r="BP142" i="3"/>
  <c r="BO142" i="3"/>
  <c r="BN142" i="3"/>
  <c r="BM142" i="3"/>
  <c r="BL142" i="3"/>
  <c r="BK142" i="3"/>
  <c r="BJ142" i="3"/>
  <c r="BI142" i="3"/>
  <c r="BH142" i="3"/>
  <c r="BG142" i="3"/>
  <c r="BF142" i="3"/>
  <c r="V142" i="3"/>
  <c r="CB141" i="3"/>
  <c r="CA141" i="3"/>
  <c r="G118" i="44" s="1"/>
  <c r="BY141" i="3"/>
  <c r="BX141" i="3"/>
  <c r="BW141" i="3"/>
  <c r="BV141" i="3"/>
  <c r="BU141" i="3"/>
  <c r="BT141" i="3"/>
  <c r="BS141" i="3"/>
  <c r="BR141" i="3"/>
  <c r="BQ141" i="3"/>
  <c r="BP141" i="3"/>
  <c r="BO141" i="3"/>
  <c r="BN141" i="3"/>
  <c r="BM141" i="3"/>
  <c r="BL141" i="3"/>
  <c r="BK141" i="3"/>
  <c r="BJ141" i="3"/>
  <c r="BI141" i="3"/>
  <c r="BH141" i="3"/>
  <c r="BG141" i="3"/>
  <c r="BF141" i="3"/>
  <c r="V141" i="3"/>
  <c r="CB140" i="3"/>
  <c r="CA140" i="3"/>
  <c r="G117" i="44" s="1"/>
  <c r="BY140" i="3"/>
  <c r="BX140" i="3"/>
  <c r="BW140" i="3"/>
  <c r="BV140" i="3"/>
  <c r="BU140" i="3"/>
  <c r="BT140" i="3"/>
  <c r="BS140" i="3"/>
  <c r="BR140" i="3"/>
  <c r="BQ140" i="3"/>
  <c r="BP140" i="3"/>
  <c r="BO140" i="3"/>
  <c r="BN140" i="3"/>
  <c r="BM140" i="3"/>
  <c r="BL140" i="3"/>
  <c r="BK140" i="3"/>
  <c r="BJ140" i="3"/>
  <c r="BI140" i="3"/>
  <c r="BH140" i="3"/>
  <c r="BG140" i="3"/>
  <c r="BF140" i="3"/>
  <c r="V140" i="3"/>
  <c r="CB139" i="3"/>
  <c r="CA139" i="3"/>
  <c r="G116" i="44" s="1"/>
  <c r="BY139" i="3"/>
  <c r="BX139" i="3"/>
  <c r="BW139" i="3"/>
  <c r="BV139" i="3"/>
  <c r="BU139" i="3"/>
  <c r="BT139" i="3"/>
  <c r="BS139" i="3"/>
  <c r="BR139" i="3"/>
  <c r="BQ139" i="3"/>
  <c r="BP139" i="3"/>
  <c r="BO139" i="3"/>
  <c r="BN139" i="3"/>
  <c r="BM139" i="3"/>
  <c r="BL139" i="3"/>
  <c r="BK139" i="3"/>
  <c r="BJ139" i="3"/>
  <c r="BI139" i="3"/>
  <c r="BH139" i="3"/>
  <c r="BG139" i="3"/>
  <c r="BF139" i="3"/>
  <c r="V139" i="3"/>
  <c r="CB138" i="3"/>
  <c r="CA138" i="3"/>
  <c r="G115" i="44" s="1"/>
  <c r="BY138" i="3"/>
  <c r="BX138" i="3"/>
  <c r="BW138" i="3"/>
  <c r="BV138" i="3"/>
  <c r="BU138" i="3"/>
  <c r="BT138" i="3"/>
  <c r="BS138" i="3"/>
  <c r="BR138" i="3"/>
  <c r="BQ138" i="3"/>
  <c r="BP138" i="3"/>
  <c r="BO138" i="3"/>
  <c r="BN138" i="3"/>
  <c r="BM138" i="3"/>
  <c r="BL138" i="3"/>
  <c r="BK138" i="3"/>
  <c r="BJ138" i="3"/>
  <c r="BI138" i="3"/>
  <c r="BH138" i="3"/>
  <c r="BG138" i="3"/>
  <c r="BF138" i="3"/>
  <c r="V138" i="3"/>
  <c r="CB137" i="3"/>
  <c r="CA137" i="3"/>
  <c r="G114" i="44" s="1"/>
  <c r="BY137" i="3"/>
  <c r="BX137" i="3"/>
  <c r="BW137" i="3"/>
  <c r="BV137" i="3"/>
  <c r="BU137" i="3"/>
  <c r="BT137" i="3"/>
  <c r="BS137" i="3"/>
  <c r="BR137" i="3"/>
  <c r="BQ137" i="3"/>
  <c r="BP137" i="3"/>
  <c r="BO137" i="3"/>
  <c r="BN137" i="3"/>
  <c r="BM137" i="3"/>
  <c r="BL137" i="3"/>
  <c r="BK137" i="3"/>
  <c r="BJ137" i="3"/>
  <c r="BI137" i="3"/>
  <c r="BH137" i="3"/>
  <c r="BG137" i="3"/>
  <c r="BF137" i="3"/>
  <c r="V137" i="3"/>
  <c r="CB136" i="3"/>
  <c r="CA136" i="3"/>
  <c r="G113" i="44" s="1"/>
  <c r="BY136" i="3"/>
  <c r="BX136" i="3"/>
  <c r="BW136" i="3"/>
  <c r="BV136" i="3"/>
  <c r="BU136" i="3"/>
  <c r="BT136" i="3"/>
  <c r="BS136" i="3"/>
  <c r="BR136" i="3"/>
  <c r="BQ136" i="3"/>
  <c r="BP136" i="3"/>
  <c r="BO136" i="3"/>
  <c r="BN136" i="3"/>
  <c r="BM136" i="3"/>
  <c r="BL136" i="3"/>
  <c r="BK136" i="3"/>
  <c r="BJ136" i="3"/>
  <c r="BI136" i="3"/>
  <c r="BH136" i="3"/>
  <c r="BG136" i="3"/>
  <c r="BF136" i="3"/>
  <c r="V136" i="3"/>
  <c r="CB135" i="3"/>
  <c r="CA135" i="3"/>
  <c r="G112" i="44" s="1"/>
  <c r="BY135" i="3"/>
  <c r="BX135" i="3"/>
  <c r="BW135" i="3"/>
  <c r="BV135" i="3"/>
  <c r="BU135" i="3"/>
  <c r="BT135" i="3"/>
  <c r="BS135" i="3"/>
  <c r="BR135" i="3"/>
  <c r="BQ135" i="3"/>
  <c r="BP135" i="3"/>
  <c r="BO135" i="3"/>
  <c r="BN135" i="3"/>
  <c r="BM135" i="3"/>
  <c r="BL135" i="3"/>
  <c r="BK135" i="3"/>
  <c r="BJ135" i="3"/>
  <c r="BI135" i="3"/>
  <c r="BH135" i="3"/>
  <c r="BG135" i="3"/>
  <c r="BF135" i="3"/>
  <c r="V135" i="3"/>
  <c r="CB134" i="3"/>
  <c r="CA134" i="3"/>
  <c r="G111" i="44" s="1"/>
  <c r="BY134" i="3"/>
  <c r="BX134" i="3"/>
  <c r="BW134" i="3"/>
  <c r="BV134" i="3"/>
  <c r="BU134" i="3"/>
  <c r="BT134" i="3"/>
  <c r="BS134" i="3"/>
  <c r="BR134" i="3"/>
  <c r="BQ134" i="3"/>
  <c r="BP134" i="3"/>
  <c r="BO134" i="3"/>
  <c r="BN134" i="3"/>
  <c r="BM134" i="3"/>
  <c r="BL134" i="3"/>
  <c r="BK134" i="3"/>
  <c r="BJ134" i="3"/>
  <c r="BI134" i="3"/>
  <c r="BH134" i="3"/>
  <c r="BG134" i="3"/>
  <c r="BF134" i="3"/>
  <c r="V134" i="3"/>
  <c r="CB133" i="3"/>
  <c r="CA133" i="3"/>
  <c r="G110" i="44" s="1"/>
  <c r="BY133" i="3"/>
  <c r="BX133" i="3"/>
  <c r="BW133" i="3"/>
  <c r="BV133" i="3"/>
  <c r="BU133" i="3"/>
  <c r="BT133" i="3"/>
  <c r="BS133" i="3"/>
  <c r="BR133" i="3"/>
  <c r="BQ133" i="3"/>
  <c r="BP133" i="3"/>
  <c r="BO133" i="3"/>
  <c r="BN133" i="3"/>
  <c r="BM133" i="3"/>
  <c r="BL133" i="3"/>
  <c r="BK133" i="3"/>
  <c r="BJ133" i="3"/>
  <c r="BI133" i="3"/>
  <c r="BH133" i="3"/>
  <c r="BG133" i="3"/>
  <c r="BF133" i="3"/>
  <c r="V133" i="3"/>
  <c r="CB132" i="3"/>
  <c r="CA132" i="3"/>
  <c r="G109" i="44" s="1"/>
  <c r="BY132" i="3"/>
  <c r="BX132" i="3"/>
  <c r="BW132" i="3"/>
  <c r="BV132" i="3"/>
  <c r="BU132" i="3"/>
  <c r="BT132" i="3"/>
  <c r="BS132" i="3"/>
  <c r="BR132" i="3"/>
  <c r="BQ132" i="3"/>
  <c r="BP132" i="3"/>
  <c r="BO132" i="3"/>
  <c r="BN132" i="3"/>
  <c r="BM132" i="3"/>
  <c r="BL132" i="3"/>
  <c r="BK132" i="3"/>
  <c r="BJ132" i="3"/>
  <c r="BI132" i="3"/>
  <c r="BH132" i="3"/>
  <c r="BG132" i="3"/>
  <c r="BF132" i="3"/>
  <c r="V132" i="3"/>
  <c r="CB131" i="3"/>
  <c r="CA131" i="3"/>
  <c r="G108" i="44" s="1"/>
  <c r="BY131" i="3"/>
  <c r="BX131" i="3"/>
  <c r="BW131" i="3"/>
  <c r="BV131" i="3"/>
  <c r="BU131" i="3"/>
  <c r="BT131" i="3"/>
  <c r="BS131" i="3"/>
  <c r="BR131" i="3"/>
  <c r="BQ131" i="3"/>
  <c r="BP131" i="3"/>
  <c r="BO131" i="3"/>
  <c r="BN131" i="3"/>
  <c r="BM131" i="3"/>
  <c r="BL131" i="3"/>
  <c r="BK131" i="3"/>
  <c r="BJ131" i="3"/>
  <c r="BI131" i="3"/>
  <c r="BH131" i="3"/>
  <c r="BG131" i="3"/>
  <c r="BF131" i="3"/>
  <c r="V131" i="3"/>
  <c r="CB130" i="3"/>
  <c r="CA130" i="3"/>
  <c r="G107" i="44" s="1"/>
  <c r="BY130" i="3"/>
  <c r="BX130" i="3"/>
  <c r="BW130" i="3"/>
  <c r="BV130" i="3"/>
  <c r="BU130" i="3"/>
  <c r="BT130" i="3"/>
  <c r="BS130" i="3"/>
  <c r="BR130" i="3"/>
  <c r="BQ130" i="3"/>
  <c r="BP130" i="3"/>
  <c r="BO130" i="3"/>
  <c r="BN130" i="3"/>
  <c r="BM130" i="3"/>
  <c r="BL130" i="3"/>
  <c r="BK130" i="3"/>
  <c r="BJ130" i="3"/>
  <c r="BI130" i="3"/>
  <c r="BH130" i="3"/>
  <c r="BG130" i="3"/>
  <c r="BF130" i="3"/>
  <c r="V130" i="3"/>
  <c r="CB129" i="3"/>
  <c r="CA129" i="3"/>
  <c r="G106" i="44" s="1"/>
  <c r="BY129" i="3"/>
  <c r="BX129" i="3"/>
  <c r="BW129" i="3"/>
  <c r="BV129" i="3"/>
  <c r="BU129" i="3"/>
  <c r="BT129" i="3"/>
  <c r="BS129" i="3"/>
  <c r="BR129" i="3"/>
  <c r="BQ129" i="3"/>
  <c r="BP129" i="3"/>
  <c r="BO129" i="3"/>
  <c r="BN129" i="3"/>
  <c r="BM129" i="3"/>
  <c r="BL129" i="3"/>
  <c r="BK129" i="3"/>
  <c r="BJ129" i="3"/>
  <c r="BI129" i="3"/>
  <c r="BH129" i="3"/>
  <c r="BG129" i="3"/>
  <c r="BF129" i="3"/>
  <c r="V129" i="3"/>
  <c r="CB128" i="3"/>
  <c r="CA128" i="3"/>
  <c r="G105" i="44" s="1"/>
  <c r="BY128" i="3"/>
  <c r="BX128" i="3"/>
  <c r="BW128" i="3"/>
  <c r="BV128" i="3"/>
  <c r="BU128" i="3"/>
  <c r="BT128" i="3"/>
  <c r="BS128" i="3"/>
  <c r="BR128" i="3"/>
  <c r="BQ128" i="3"/>
  <c r="BP128" i="3"/>
  <c r="BO128" i="3"/>
  <c r="BN128" i="3"/>
  <c r="BM128" i="3"/>
  <c r="BL128" i="3"/>
  <c r="BK128" i="3"/>
  <c r="BJ128" i="3"/>
  <c r="BI128" i="3"/>
  <c r="BH128" i="3"/>
  <c r="BG128" i="3"/>
  <c r="BF128" i="3"/>
  <c r="V128" i="3"/>
  <c r="CB127" i="3"/>
  <c r="CA127" i="3"/>
  <c r="G104" i="44" s="1"/>
  <c r="BY127" i="3"/>
  <c r="BX127" i="3"/>
  <c r="BW127" i="3"/>
  <c r="BV127" i="3"/>
  <c r="BU127" i="3"/>
  <c r="BT127" i="3"/>
  <c r="BS127" i="3"/>
  <c r="BR127" i="3"/>
  <c r="BQ127" i="3"/>
  <c r="BP127" i="3"/>
  <c r="BO127" i="3"/>
  <c r="BN127" i="3"/>
  <c r="BM127" i="3"/>
  <c r="BL127" i="3"/>
  <c r="BK127" i="3"/>
  <c r="BJ127" i="3"/>
  <c r="BI127" i="3"/>
  <c r="BH127" i="3"/>
  <c r="BG127" i="3"/>
  <c r="BF127" i="3"/>
  <c r="V127" i="3"/>
  <c r="CB126" i="3"/>
  <c r="CA126" i="3"/>
  <c r="G103" i="44" s="1"/>
  <c r="BY126" i="3"/>
  <c r="BX126" i="3"/>
  <c r="BW126" i="3"/>
  <c r="BV126" i="3"/>
  <c r="BU126" i="3"/>
  <c r="BT126" i="3"/>
  <c r="BS126" i="3"/>
  <c r="BR126" i="3"/>
  <c r="BQ126" i="3"/>
  <c r="BP126" i="3"/>
  <c r="BO126" i="3"/>
  <c r="BN126" i="3"/>
  <c r="BM126" i="3"/>
  <c r="BL126" i="3"/>
  <c r="BK126" i="3"/>
  <c r="BJ126" i="3"/>
  <c r="BI126" i="3"/>
  <c r="BH126" i="3"/>
  <c r="BG126" i="3"/>
  <c r="BF126" i="3"/>
  <c r="V126" i="3"/>
  <c r="CB125" i="3"/>
  <c r="CA125" i="3"/>
  <c r="G102" i="44" s="1"/>
  <c r="BY125" i="3"/>
  <c r="BX125" i="3"/>
  <c r="BW125" i="3"/>
  <c r="BV125" i="3"/>
  <c r="BU125" i="3"/>
  <c r="BT125" i="3"/>
  <c r="BS125" i="3"/>
  <c r="BR125" i="3"/>
  <c r="BQ125" i="3"/>
  <c r="BP125" i="3"/>
  <c r="BO125" i="3"/>
  <c r="BN125" i="3"/>
  <c r="BM125" i="3"/>
  <c r="BL125" i="3"/>
  <c r="BK125" i="3"/>
  <c r="BJ125" i="3"/>
  <c r="BI125" i="3"/>
  <c r="BH125" i="3"/>
  <c r="BG125" i="3"/>
  <c r="BF125" i="3"/>
  <c r="V125" i="3"/>
  <c r="CB124" i="3"/>
  <c r="CA124" i="3"/>
  <c r="G101" i="44" s="1"/>
  <c r="BY124" i="3"/>
  <c r="BX124" i="3"/>
  <c r="BW124" i="3"/>
  <c r="BV124" i="3"/>
  <c r="BU124" i="3"/>
  <c r="BT124" i="3"/>
  <c r="BS124" i="3"/>
  <c r="BR124" i="3"/>
  <c r="BQ124" i="3"/>
  <c r="BP124" i="3"/>
  <c r="BO124" i="3"/>
  <c r="BN124" i="3"/>
  <c r="BM124" i="3"/>
  <c r="BL124" i="3"/>
  <c r="BK124" i="3"/>
  <c r="BJ124" i="3"/>
  <c r="BI124" i="3"/>
  <c r="BH124" i="3"/>
  <c r="BG124" i="3"/>
  <c r="BF124" i="3"/>
  <c r="V124" i="3"/>
  <c r="CB123" i="3"/>
  <c r="CA123" i="3"/>
  <c r="G100" i="44" s="1"/>
  <c r="BY123" i="3"/>
  <c r="BX123" i="3"/>
  <c r="BW123" i="3"/>
  <c r="BV123" i="3"/>
  <c r="BU123" i="3"/>
  <c r="BT123" i="3"/>
  <c r="BS123" i="3"/>
  <c r="BR123" i="3"/>
  <c r="BQ123" i="3"/>
  <c r="BP123" i="3"/>
  <c r="BO123" i="3"/>
  <c r="BN123" i="3"/>
  <c r="BM123" i="3"/>
  <c r="BL123" i="3"/>
  <c r="BK123" i="3"/>
  <c r="BJ123" i="3"/>
  <c r="BI123" i="3"/>
  <c r="BH123" i="3"/>
  <c r="BG123" i="3"/>
  <c r="BF123" i="3"/>
  <c r="V123" i="3"/>
  <c r="CB122" i="3"/>
  <c r="CA122" i="3"/>
  <c r="G99" i="44" s="1"/>
  <c r="BY122" i="3"/>
  <c r="BX122" i="3"/>
  <c r="BW122" i="3"/>
  <c r="BV122" i="3"/>
  <c r="BU122" i="3"/>
  <c r="BT122" i="3"/>
  <c r="BS122" i="3"/>
  <c r="BR122" i="3"/>
  <c r="BQ122" i="3"/>
  <c r="BP122" i="3"/>
  <c r="BO122" i="3"/>
  <c r="BN122" i="3"/>
  <c r="BM122" i="3"/>
  <c r="BL122" i="3"/>
  <c r="BK122" i="3"/>
  <c r="BJ122" i="3"/>
  <c r="BI122" i="3"/>
  <c r="BH122" i="3"/>
  <c r="BG122" i="3"/>
  <c r="BF122" i="3"/>
  <c r="V122" i="3"/>
  <c r="CB121" i="3"/>
  <c r="CA121" i="3"/>
  <c r="G98" i="44" s="1"/>
  <c r="BY121" i="3"/>
  <c r="BX121" i="3"/>
  <c r="BW121" i="3"/>
  <c r="BV121" i="3"/>
  <c r="BU121" i="3"/>
  <c r="BT121" i="3"/>
  <c r="BS121" i="3"/>
  <c r="BR121" i="3"/>
  <c r="BQ121" i="3"/>
  <c r="BP121" i="3"/>
  <c r="BO121" i="3"/>
  <c r="BN121" i="3"/>
  <c r="BM121" i="3"/>
  <c r="BL121" i="3"/>
  <c r="BK121" i="3"/>
  <c r="BJ121" i="3"/>
  <c r="BI121" i="3"/>
  <c r="BH121" i="3"/>
  <c r="BG121" i="3"/>
  <c r="BF121" i="3"/>
  <c r="V121" i="3"/>
  <c r="CB120" i="3"/>
  <c r="CA120" i="3"/>
  <c r="G97" i="44" s="1"/>
  <c r="BY120" i="3"/>
  <c r="BX120" i="3"/>
  <c r="BW120" i="3"/>
  <c r="BV120" i="3"/>
  <c r="BU120" i="3"/>
  <c r="BT120" i="3"/>
  <c r="BS120" i="3"/>
  <c r="BR120" i="3"/>
  <c r="BQ120" i="3"/>
  <c r="BP120" i="3"/>
  <c r="BO120" i="3"/>
  <c r="BN120" i="3"/>
  <c r="BM120" i="3"/>
  <c r="BL120" i="3"/>
  <c r="BK120" i="3"/>
  <c r="BJ120" i="3"/>
  <c r="BI120" i="3"/>
  <c r="BH120" i="3"/>
  <c r="BG120" i="3"/>
  <c r="BF120" i="3"/>
  <c r="V120" i="3"/>
  <c r="CB119" i="3"/>
  <c r="CA119" i="3"/>
  <c r="G96" i="44" s="1"/>
  <c r="BY119" i="3"/>
  <c r="BX119" i="3"/>
  <c r="BW119" i="3"/>
  <c r="BV119" i="3"/>
  <c r="BU119" i="3"/>
  <c r="BT119" i="3"/>
  <c r="BS119" i="3"/>
  <c r="BR119" i="3"/>
  <c r="BQ119" i="3"/>
  <c r="BP119" i="3"/>
  <c r="BO119" i="3"/>
  <c r="BN119" i="3"/>
  <c r="BM119" i="3"/>
  <c r="BL119" i="3"/>
  <c r="BK119" i="3"/>
  <c r="BJ119" i="3"/>
  <c r="BI119" i="3"/>
  <c r="BH119" i="3"/>
  <c r="BG119" i="3"/>
  <c r="BF119" i="3"/>
  <c r="V119" i="3"/>
  <c r="CB118" i="3"/>
  <c r="CA118" i="3"/>
  <c r="G95" i="44" s="1"/>
  <c r="BY118" i="3"/>
  <c r="BX118" i="3"/>
  <c r="BW118" i="3"/>
  <c r="BV118" i="3"/>
  <c r="BU118" i="3"/>
  <c r="BT118" i="3"/>
  <c r="BS118" i="3"/>
  <c r="BR118" i="3"/>
  <c r="BQ118" i="3"/>
  <c r="BP118" i="3"/>
  <c r="BO118" i="3"/>
  <c r="BN118" i="3"/>
  <c r="BM118" i="3"/>
  <c r="BL118" i="3"/>
  <c r="BK118" i="3"/>
  <c r="BJ118" i="3"/>
  <c r="BI118" i="3"/>
  <c r="BH118" i="3"/>
  <c r="BG118" i="3"/>
  <c r="BF118" i="3"/>
  <c r="V118" i="3"/>
  <c r="CB117" i="3"/>
  <c r="CA117" i="3"/>
  <c r="G94" i="44" s="1"/>
  <c r="BY117" i="3"/>
  <c r="BX117" i="3"/>
  <c r="BW117" i="3"/>
  <c r="BV117" i="3"/>
  <c r="BU117" i="3"/>
  <c r="BT117" i="3"/>
  <c r="BS117" i="3"/>
  <c r="BR117" i="3"/>
  <c r="BQ117" i="3"/>
  <c r="BP117" i="3"/>
  <c r="BO117" i="3"/>
  <c r="BN117" i="3"/>
  <c r="BM117" i="3"/>
  <c r="BL117" i="3"/>
  <c r="BK117" i="3"/>
  <c r="BJ117" i="3"/>
  <c r="BI117" i="3"/>
  <c r="BH117" i="3"/>
  <c r="BG117" i="3"/>
  <c r="BF117" i="3"/>
  <c r="V117" i="3"/>
  <c r="CB116" i="3"/>
  <c r="CA116" i="3"/>
  <c r="G93" i="44" s="1"/>
  <c r="BY116" i="3"/>
  <c r="BX116" i="3"/>
  <c r="BW116" i="3"/>
  <c r="BV116" i="3"/>
  <c r="BU116" i="3"/>
  <c r="BT116" i="3"/>
  <c r="BS116" i="3"/>
  <c r="BR116" i="3"/>
  <c r="BQ116" i="3"/>
  <c r="BP116" i="3"/>
  <c r="BO116" i="3"/>
  <c r="BN116" i="3"/>
  <c r="BM116" i="3"/>
  <c r="BL116" i="3"/>
  <c r="BK116" i="3"/>
  <c r="BJ116" i="3"/>
  <c r="BI116" i="3"/>
  <c r="BH116" i="3"/>
  <c r="BG116" i="3"/>
  <c r="BF116" i="3"/>
  <c r="V116" i="3"/>
  <c r="CB115" i="3"/>
  <c r="CA115" i="3"/>
  <c r="G92" i="44" s="1"/>
  <c r="BY115" i="3"/>
  <c r="BX115" i="3"/>
  <c r="BW115" i="3"/>
  <c r="BV115" i="3"/>
  <c r="BU115" i="3"/>
  <c r="BT115" i="3"/>
  <c r="BS115" i="3"/>
  <c r="BR115" i="3"/>
  <c r="BQ115" i="3"/>
  <c r="BP115" i="3"/>
  <c r="BO115" i="3"/>
  <c r="BN115" i="3"/>
  <c r="BM115" i="3"/>
  <c r="BL115" i="3"/>
  <c r="BK115" i="3"/>
  <c r="BJ115" i="3"/>
  <c r="BI115" i="3"/>
  <c r="BH115" i="3"/>
  <c r="BG115" i="3"/>
  <c r="BF115" i="3"/>
  <c r="V115" i="3"/>
  <c r="CB114" i="3"/>
  <c r="CA114" i="3"/>
  <c r="G91" i="44" s="1"/>
  <c r="BY114" i="3"/>
  <c r="BX114" i="3"/>
  <c r="BW114" i="3"/>
  <c r="BV114" i="3"/>
  <c r="BU114" i="3"/>
  <c r="BT114" i="3"/>
  <c r="BS114" i="3"/>
  <c r="BR114" i="3"/>
  <c r="BQ114" i="3"/>
  <c r="BP114" i="3"/>
  <c r="BO114" i="3"/>
  <c r="BN114" i="3"/>
  <c r="BM114" i="3"/>
  <c r="BL114" i="3"/>
  <c r="BK114" i="3"/>
  <c r="BJ114" i="3"/>
  <c r="BI114" i="3"/>
  <c r="BH114" i="3"/>
  <c r="BG114" i="3"/>
  <c r="BF114" i="3"/>
  <c r="V114" i="3"/>
  <c r="CB113" i="3"/>
  <c r="CA113" i="3"/>
  <c r="G90" i="44" s="1"/>
  <c r="BY113" i="3"/>
  <c r="BX113" i="3"/>
  <c r="BW113" i="3"/>
  <c r="BV113" i="3"/>
  <c r="BU113" i="3"/>
  <c r="BT113" i="3"/>
  <c r="BS113" i="3"/>
  <c r="BR113" i="3"/>
  <c r="BQ113" i="3"/>
  <c r="BP113" i="3"/>
  <c r="BO113" i="3"/>
  <c r="BN113" i="3"/>
  <c r="BM113" i="3"/>
  <c r="BL113" i="3"/>
  <c r="BK113" i="3"/>
  <c r="BJ113" i="3"/>
  <c r="BI113" i="3"/>
  <c r="BH113" i="3"/>
  <c r="BG113" i="3"/>
  <c r="BF113" i="3"/>
  <c r="V113" i="3"/>
  <c r="CB112" i="3"/>
  <c r="CA112" i="3"/>
  <c r="G89" i="44" s="1"/>
  <c r="BY112" i="3"/>
  <c r="BX112" i="3"/>
  <c r="BW112" i="3"/>
  <c r="BV112" i="3"/>
  <c r="BU112" i="3"/>
  <c r="BT112" i="3"/>
  <c r="BS112" i="3"/>
  <c r="BR112" i="3"/>
  <c r="BQ112" i="3"/>
  <c r="BP112" i="3"/>
  <c r="BO112" i="3"/>
  <c r="BN112" i="3"/>
  <c r="BM112" i="3"/>
  <c r="BL112" i="3"/>
  <c r="BK112" i="3"/>
  <c r="BJ112" i="3"/>
  <c r="BI112" i="3"/>
  <c r="BH112" i="3"/>
  <c r="BG112" i="3"/>
  <c r="BF112" i="3"/>
  <c r="V112" i="3"/>
  <c r="CB111" i="3"/>
  <c r="CA111" i="3"/>
  <c r="G88" i="44" s="1"/>
  <c r="BY111" i="3"/>
  <c r="BX111" i="3"/>
  <c r="BW111" i="3"/>
  <c r="BV111" i="3"/>
  <c r="BU111" i="3"/>
  <c r="BT111" i="3"/>
  <c r="BS111" i="3"/>
  <c r="BR111" i="3"/>
  <c r="BQ111" i="3"/>
  <c r="BP111" i="3"/>
  <c r="BO111" i="3"/>
  <c r="BN111" i="3"/>
  <c r="BM111" i="3"/>
  <c r="BL111" i="3"/>
  <c r="BK111" i="3"/>
  <c r="BJ111" i="3"/>
  <c r="BI111" i="3"/>
  <c r="BH111" i="3"/>
  <c r="BG111" i="3"/>
  <c r="BF111" i="3"/>
  <c r="V111" i="3"/>
  <c r="CB110" i="3"/>
  <c r="CA110" i="3"/>
  <c r="G87" i="44" s="1"/>
  <c r="BY110" i="3"/>
  <c r="BX110" i="3"/>
  <c r="BW110" i="3"/>
  <c r="BV110" i="3"/>
  <c r="BU110" i="3"/>
  <c r="BT110" i="3"/>
  <c r="BS110" i="3"/>
  <c r="BR110" i="3"/>
  <c r="BQ110" i="3"/>
  <c r="BP110" i="3"/>
  <c r="BO110" i="3"/>
  <c r="BN110" i="3"/>
  <c r="BM110" i="3"/>
  <c r="BL110" i="3"/>
  <c r="BK110" i="3"/>
  <c r="BJ110" i="3"/>
  <c r="BI110" i="3"/>
  <c r="BH110" i="3"/>
  <c r="BG110" i="3"/>
  <c r="BF110" i="3"/>
  <c r="V110" i="3"/>
  <c r="CB109" i="3"/>
  <c r="CA109" i="3"/>
  <c r="G86" i="44" s="1"/>
  <c r="BY109" i="3"/>
  <c r="BX109" i="3"/>
  <c r="BW109" i="3"/>
  <c r="BV109" i="3"/>
  <c r="BU109" i="3"/>
  <c r="BT109" i="3"/>
  <c r="BS109" i="3"/>
  <c r="BR109" i="3"/>
  <c r="BQ109" i="3"/>
  <c r="BP109" i="3"/>
  <c r="BO109" i="3"/>
  <c r="BN109" i="3"/>
  <c r="BM109" i="3"/>
  <c r="BL109" i="3"/>
  <c r="BK109" i="3"/>
  <c r="BJ109" i="3"/>
  <c r="BI109" i="3"/>
  <c r="BH109" i="3"/>
  <c r="BG109" i="3"/>
  <c r="BF109" i="3"/>
  <c r="V109" i="3"/>
  <c r="CB108" i="3"/>
  <c r="CA108" i="3"/>
  <c r="G85" i="44" s="1"/>
  <c r="BY108" i="3"/>
  <c r="BX108" i="3"/>
  <c r="BW108" i="3"/>
  <c r="BV108" i="3"/>
  <c r="BU108" i="3"/>
  <c r="BT108" i="3"/>
  <c r="BS108" i="3"/>
  <c r="BR108" i="3"/>
  <c r="BQ108" i="3"/>
  <c r="BP108" i="3"/>
  <c r="BO108" i="3"/>
  <c r="BN108" i="3"/>
  <c r="BM108" i="3"/>
  <c r="BL108" i="3"/>
  <c r="BK108" i="3"/>
  <c r="BJ108" i="3"/>
  <c r="BI108" i="3"/>
  <c r="BH108" i="3"/>
  <c r="BG108" i="3"/>
  <c r="BF108" i="3"/>
  <c r="V108" i="3"/>
  <c r="CB107" i="3"/>
  <c r="CA107" i="3"/>
  <c r="G84" i="44" s="1"/>
  <c r="BY107" i="3"/>
  <c r="BX107" i="3"/>
  <c r="BW107" i="3"/>
  <c r="BV107" i="3"/>
  <c r="BU107" i="3"/>
  <c r="BT107" i="3"/>
  <c r="BS107" i="3"/>
  <c r="BR107" i="3"/>
  <c r="BQ107" i="3"/>
  <c r="BP107" i="3"/>
  <c r="BO107" i="3"/>
  <c r="BN107" i="3"/>
  <c r="BM107" i="3"/>
  <c r="BL107" i="3"/>
  <c r="BK107" i="3"/>
  <c r="BJ107" i="3"/>
  <c r="BI107" i="3"/>
  <c r="BH107" i="3"/>
  <c r="BG107" i="3"/>
  <c r="BF107" i="3"/>
  <c r="V107" i="3"/>
  <c r="CB106" i="3"/>
  <c r="CA106" i="3"/>
  <c r="G83" i="44" s="1"/>
  <c r="BY106" i="3"/>
  <c r="BX106" i="3"/>
  <c r="BW106" i="3"/>
  <c r="BV106" i="3"/>
  <c r="BU106" i="3"/>
  <c r="BT106" i="3"/>
  <c r="BS106" i="3"/>
  <c r="BR106" i="3"/>
  <c r="BQ106" i="3"/>
  <c r="BP106" i="3"/>
  <c r="BO106" i="3"/>
  <c r="BN106" i="3"/>
  <c r="BM106" i="3"/>
  <c r="BL106" i="3"/>
  <c r="BK106" i="3"/>
  <c r="BJ106" i="3"/>
  <c r="BI106" i="3"/>
  <c r="BH106" i="3"/>
  <c r="BG106" i="3"/>
  <c r="BF106" i="3"/>
  <c r="V106" i="3"/>
  <c r="CB105" i="3"/>
  <c r="CA105" i="3"/>
  <c r="G82" i="44" s="1"/>
  <c r="BY105" i="3"/>
  <c r="BX105" i="3"/>
  <c r="BW105" i="3"/>
  <c r="BV105" i="3"/>
  <c r="BU105" i="3"/>
  <c r="BT105" i="3"/>
  <c r="BS105" i="3"/>
  <c r="BR105" i="3"/>
  <c r="BQ105" i="3"/>
  <c r="BP105" i="3"/>
  <c r="BO105" i="3"/>
  <c r="BN105" i="3"/>
  <c r="BM105" i="3"/>
  <c r="BL105" i="3"/>
  <c r="BK105" i="3"/>
  <c r="BJ105" i="3"/>
  <c r="BI105" i="3"/>
  <c r="BH105" i="3"/>
  <c r="BG105" i="3"/>
  <c r="BF105" i="3"/>
  <c r="V105" i="3"/>
  <c r="CB104" i="3"/>
  <c r="CA104" i="3"/>
  <c r="G81" i="44" s="1"/>
  <c r="BY104" i="3"/>
  <c r="BX104" i="3"/>
  <c r="BW104" i="3"/>
  <c r="BV104" i="3"/>
  <c r="BU104" i="3"/>
  <c r="BT104" i="3"/>
  <c r="BS104" i="3"/>
  <c r="BR104" i="3"/>
  <c r="BQ104" i="3"/>
  <c r="BP104" i="3"/>
  <c r="BO104" i="3"/>
  <c r="BN104" i="3"/>
  <c r="BM104" i="3"/>
  <c r="BL104" i="3"/>
  <c r="BK104" i="3"/>
  <c r="BJ104" i="3"/>
  <c r="BI104" i="3"/>
  <c r="BH104" i="3"/>
  <c r="BG104" i="3"/>
  <c r="BF104" i="3"/>
  <c r="V104" i="3"/>
  <c r="CB103" i="3"/>
  <c r="CA103" i="3"/>
  <c r="G80" i="44" s="1"/>
  <c r="BY103" i="3"/>
  <c r="BX103" i="3"/>
  <c r="BW103" i="3"/>
  <c r="BV103" i="3"/>
  <c r="BU103" i="3"/>
  <c r="BT103" i="3"/>
  <c r="BS103" i="3"/>
  <c r="BR103" i="3"/>
  <c r="BQ103" i="3"/>
  <c r="BP103" i="3"/>
  <c r="BO103" i="3"/>
  <c r="BN103" i="3"/>
  <c r="BM103" i="3"/>
  <c r="BL103" i="3"/>
  <c r="BK103" i="3"/>
  <c r="BJ103" i="3"/>
  <c r="BI103" i="3"/>
  <c r="BH103" i="3"/>
  <c r="BG103" i="3"/>
  <c r="BF103" i="3"/>
  <c r="V103" i="3"/>
  <c r="CB102" i="3"/>
  <c r="CA102" i="3"/>
  <c r="BY102" i="3"/>
  <c r="BX102" i="3"/>
  <c r="BW102" i="3"/>
  <c r="BV102" i="3"/>
  <c r="BU102" i="3"/>
  <c r="BT102" i="3"/>
  <c r="BS102" i="3"/>
  <c r="BR102" i="3"/>
  <c r="BQ102" i="3"/>
  <c r="BP102" i="3"/>
  <c r="BO102" i="3"/>
  <c r="BN102" i="3"/>
  <c r="BM102" i="3"/>
  <c r="BL102" i="3"/>
  <c r="BK102" i="3"/>
  <c r="BJ102" i="3"/>
  <c r="BI102" i="3"/>
  <c r="BH102" i="3"/>
  <c r="BG102" i="3"/>
  <c r="BF102" i="3"/>
  <c r="V102" i="3"/>
  <c r="CB101" i="3"/>
  <c r="CA101" i="3"/>
  <c r="BY101" i="3"/>
  <c r="BX101" i="3"/>
  <c r="BW101" i="3"/>
  <c r="BV101" i="3"/>
  <c r="BU101" i="3"/>
  <c r="BT101" i="3"/>
  <c r="BS101" i="3"/>
  <c r="BR101" i="3"/>
  <c r="BQ101" i="3"/>
  <c r="BP101" i="3"/>
  <c r="BO101" i="3"/>
  <c r="BN101" i="3"/>
  <c r="BM101" i="3"/>
  <c r="BL101" i="3"/>
  <c r="BK101" i="3"/>
  <c r="BJ101" i="3"/>
  <c r="BI101" i="3"/>
  <c r="BH101" i="3"/>
  <c r="BG101" i="3"/>
  <c r="BF101" i="3"/>
  <c r="V101" i="3"/>
  <c r="CB100" i="3"/>
  <c r="CA100" i="3"/>
  <c r="BY100" i="3"/>
  <c r="BX100" i="3"/>
  <c r="BW100" i="3"/>
  <c r="BV100" i="3"/>
  <c r="BU100" i="3"/>
  <c r="BT100" i="3"/>
  <c r="BS100" i="3"/>
  <c r="BR100" i="3"/>
  <c r="BQ100" i="3"/>
  <c r="BP100" i="3"/>
  <c r="BO100" i="3"/>
  <c r="BN100" i="3"/>
  <c r="BM100" i="3"/>
  <c r="BL100" i="3"/>
  <c r="BK100" i="3"/>
  <c r="BJ100" i="3"/>
  <c r="BI100" i="3"/>
  <c r="BH100" i="3"/>
  <c r="BG100" i="3"/>
  <c r="BF100" i="3"/>
  <c r="V100" i="3"/>
  <c r="CB99" i="3"/>
  <c r="CA99" i="3"/>
  <c r="BY99" i="3"/>
  <c r="BX99" i="3"/>
  <c r="BW99" i="3"/>
  <c r="BV99" i="3"/>
  <c r="BU99" i="3"/>
  <c r="BT99" i="3"/>
  <c r="BS99" i="3"/>
  <c r="BR99" i="3"/>
  <c r="BQ99" i="3"/>
  <c r="BP99" i="3"/>
  <c r="BO99" i="3"/>
  <c r="BN99" i="3"/>
  <c r="BM99" i="3"/>
  <c r="BL99" i="3"/>
  <c r="BK99" i="3"/>
  <c r="BJ99" i="3"/>
  <c r="BI99" i="3"/>
  <c r="BH99" i="3"/>
  <c r="BG99" i="3"/>
  <c r="BF99" i="3"/>
  <c r="V99" i="3"/>
  <c r="CB98" i="3"/>
  <c r="CA98" i="3"/>
  <c r="BY98" i="3"/>
  <c r="BX98" i="3"/>
  <c r="BW98" i="3"/>
  <c r="BV98" i="3"/>
  <c r="BU98" i="3"/>
  <c r="BT98" i="3"/>
  <c r="BS98" i="3"/>
  <c r="BR98" i="3"/>
  <c r="BQ98" i="3"/>
  <c r="BP98" i="3"/>
  <c r="BO98" i="3"/>
  <c r="BN98" i="3"/>
  <c r="BM98" i="3"/>
  <c r="BL98" i="3"/>
  <c r="BK98" i="3"/>
  <c r="BJ98" i="3"/>
  <c r="BI98" i="3"/>
  <c r="BH98" i="3"/>
  <c r="BG98" i="3"/>
  <c r="BZ98" i="3"/>
  <c r="BF98" i="3"/>
  <c r="V98" i="3"/>
  <c r="CB97" i="3"/>
  <c r="CA97" i="3"/>
  <c r="BY97" i="3"/>
  <c r="BX97" i="3"/>
  <c r="BW97" i="3"/>
  <c r="BV97" i="3"/>
  <c r="BU97" i="3"/>
  <c r="BT97" i="3"/>
  <c r="BS97" i="3"/>
  <c r="BR97" i="3"/>
  <c r="BQ97" i="3"/>
  <c r="BP97" i="3"/>
  <c r="BO97" i="3"/>
  <c r="BN97" i="3"/>
  <c r="BM97" i="3"/>
  <c r="BL97" i="3"/>
  <c r="BK97" i="3"/>
  <c r="BJ97" i="3"/>
  <c r="BI97" i="3"/>
  <c r="BH97" i="3"/>
  <c r="BG97" i="3"/>
  <c r="BF97" i="3"/>
  <c r="V97" i="3"/>
  <c r="CB96" i="3"/>
  <c r="CA96" i="3"/>
  <c r="BY96" i="3"/>
  <c r="BX96" i="3"/>
  <c r="BW96" i="3"/>
  <c r="BV96" i="3"/>
  <c r="BU96" i="3"/>
  <c r="BT96" i="3"/>
  <c r="BS96" i="3"/>
  <c r="BR96" i="3"/>
  <c r="BQ96" i="3"/>
  <c r="BP96" i="3"/>
  <c r="BO96" i="3"/>
  <c r="BN96" i="3"/>
  <c r="BM96" i="3"/>
  <c r="BL96" i="3"/>
  <c r="BK96" i="3"/>
  <c r="BJ96" i="3"/>
  <c r="BI96" i="3"/>
  <c r="BH96" i="3"/>
  <c r="BG96" i="3"/>
  <c r="BF96" i="3"/>
  <c r="V96" i="3"/>
  <c r="CB95" i="3"/>
  <c r="CA95" i="3"/>
  <c r="BY95" i="3"/>
  <c r="BX95" i="3"/>
  <c r="BW95" i="3"/>
  <c r="BV95" i="3"/>
  <c r="BU95" i="3"/>
  <c r="BT95" i="3"/>
  <c r="BS95" i="3"/>
  <c r="BR95" i="3"/>
  <c r="BQ95" i="3"/>
  <c r="BP95" i="3"/>
  <c r="BO95" i="3"/>
  <c r="BN95" i="3"/>
  <c r="BM95" i="3"/>
  <c r="BL95" i="3"/>
  <c r="BK95" i="3"/>
  <c r="BJ95" i="3"/>
  <c r="BI95" i="3"/>
  <c r="BH95" i="3"/>
  <c r="BG95" i="3"/>
  <c r="BF95" i="3"/>
  <c r="V95" i="3"/>
  <c r="CB94" i="3"/>
  <c r="CA94" i="3"/>
  <c r="BY94" i="3"/>
  <c r="BX94" i="3"/>
  <c r="BW94" i="3"/>
  <c r="BV94" i="3"/>
  <c r="BU94" i="3"/>
  <c r="BT94" i="3"/>
  <c r="BS94" i="3"/>
  <c r="BR94" i="3"/>
  <c r="BQ94" i="3"/>
  <c r="BP94" i="3"/>
  <c r="BO94" i="3"/>
  <c r="BN94" i="3"/>
  <c r="BM94" i="3"/>
  <c r="BL94" i="3"/>
  <c r="BK94" i="3"/>
  <c r="BJ94" i="3"/>
  <c r="BI94" i="3"/>
  <c r="BH94" i="3"/>
  <c r="BG94" i="3"/>
  <c r="BF94" i="3"/>
  <c r="V94" i="3"/>
  <c r="CB93" i="3"/>
  <c r="CA93" i="3"/>
  <c r="G70" i="44" s="1"/>
  <c r="BY93" i="3"/>
  <c r="BX93" i="3"/>
  <c r="BW93" i="3"/>
  <c r="BV93" i="3"/>
  <c r="BU93" i="3"/>
  <c r="BT93" i="3"/>
  <c r="BS93" i="3"/>
  <c r="BR93" i="3"/>
  <c r="BQ93" i="3"/>
  <c r="BP93" i="3"/>
  <c r="BO93" i="3"/>
  <c r="BN93" i="3"/>
  <c r="BM93" i="3"/>
  <c r="BL93" i="3"/>
  <c r="BK93" i="3"/>
  <c r="BJ93" i="3"/>
  <c r="BI93" i="3"/>
  <c r="BH93" i="3"/>
  <c r="BG93" i="3"/>
  <c r="BF93" i="3"/>
  <c r="V93" i="3"/>
  <c r="CB92" i="3"/>
  <c r="CA92" i="3"/>
  <c r="BY92" i="3"/>
  <c r="BX92" i="3"/>
  <c r="BW92" i="3"/>
  <c r="BV92" i="3"/>
  <c r="BU92" i="3"/>
  <c r="BT92" i="3"/>
  <c r="BS92" i="3"/>
  <c r="BR92" i="3"/>
  <c r="BQ92" i="3"/>
  <c r="BP92" i="3"/>
  <c r="BO92" i="3"/>
  <c r="BN92" i="3"/>
  <c r="BM92" i="3"/>
  <c r="BL92" i="3"/>
  <c r="BK92" i="3"/>
  <c r="BJ92" i="3"/>
  <c r="BI92" i="3"/>
  <c r="BH92" i="3"/>
  <c r="BG92" i="3"/>
  <c r="BF92" i="3"/>
  <c r="BZ92" i="3" s="1"/>
  <c r="V92" i="3"/>
  <c r="CB91" i="3"/>
  <c r="CA91" i="3"/>
  <c r="G68" i="44" s="1"/>
  <c r="CC91" i="3"/>
  <c r="Q91" i="3" s="1"/>
  <c r="BY91" i="3"/>
  <c r="BX91" i="3"/>
  <c r="BW91" i="3"/>
  <c r="BV91" i="3"/>
  <c r="BU91" i="3"/>
  <c r="BT91" i="3"/>
  <c r="BS91" i="3"/>
  <c r="BR91" i="3"/>
  <c r="BQ91" i="3"/>
  <c r="BP91" i="3"/>
  <c r="BO91" i="3"/>
  <c r="BN91" i="3"/>
  <c r="BM91" i="3"/>
  <c r="BL91" i="3"/>
  <c r="BK91" i="3"/>
  <c r="BJ91" i="3"/>
  <c r="BI91" i="3"/>
  <c r="BH91" i="3"/>
  <c r="BG91" i="3"/>
  <c r="BF91" i="3"/>
  <c r="BZ91" i="3" s="1"/>
  <c r="V91" i="3"/>
  <c r="CB90" i="3"/>
  <c r="CA90" i="3"/>
  <c r="G67" i="44" s="1"/>
  <c r="BY90" i="3"/>
  <c r="BX90" i="3"/>
  <c r="BW90" i="3"/>
  <c r="BV90" i="3"/>
  <c r="BU90" i="3"/>
  <c r="BT90" i="3"/>
  <c r="BS90" i="3"/>
  <c r="BR90" i="3"/>
  <c r="BQ90" i="3"/>
  <c r="BP90" i="3"/>
  <c r="BO90" i="3"/>
  <c r="BN90" i="3"/>
  <c r="BM90" i="3"/>
  <c r="BL90" i="3"/>
  <c r="BK90" i="3"/>
  <c r="BJ90" i="3"/>
  <c r="BI90" i="3"/>
  <c r="BH90" i="3"/>
  <c r="BG90" i="3"/>
  <c r="BF90" i="3"/>
  <c r="V90" i="3"/>
  <c r="CB89" i="3"/>
  <c r="CC89" i="3" s="1"/>
  <c r="Q89" i="3" s="1"/>
  <c r="CA89" i="3"/>
  <c r="G66" i="44" s="1"/>
  <c r="BY89" i="3"/>
  <c r="BX89" i="3"/>
  <c r="BW89" i="3"/>
  <c r="BV89" i="3"/>
  <c r="BU89" i="3"/>
  <c r="BT89" i="3"/>
  <c r="BS89" i="3"/>
  <c r="BR89" i="3"/>
  <c r="BQ89" i="3"/>
  <c r="BP89" i="3"/>
  <c r="BO89" i="3"/>
  <c r="BN89" i="3"/>
  <c r="BM89" i="3"/>
  <c r="BL89" i="3"/>
  <c r="BK89" i="3"/>
  <c r="BJ89" i="3"/>
  <c r="BI89" i="3"/>
  <c r="BH89" i="3"/>
  <c r="BG89" i="3"/>
  <c r="BF89" i="3"/>
  <c r="V89" i="3"/>
  <c r="CC88" i="3"/>
  <c r="Q88" i="3" s="1"/>
  <c r="CB88" i="3"/>
  <c r="CA88" i="3"/>
  <c r="G65" i="44" s="1"/>
  <c r="BY88" i="3"/>
  <c r="BX88" i="3"/>
  <c r="BW88" i="3"/>
  <c r="BV88" i="3"/>
  <c r="BU88" i="3"/>
  <c r="BT88" i="3"/>
  <c r="BS88" i="3"/>
  <c r="BR88" i="3"/>
  <c r="BQ88" i="3"/>
  <c r="BP88" i="3"/>
  <c r="BO88" i="3"/>
  <c r="BN88" i="3"/>
  <c r="BM88" i="3"/>
  <c r="BL88" i="3"/>
  <c r="BK88" i="3"/>
  <c r="BJ88" i="3"/>
  <c r="BI88" i="3"/>
  <c r="BH88" i="3"/>
  <c r="BG88" i="3"/>
  <c r="BF88" i="3"/>
  <c r="V88" i="3"/>
  <c r="CB87" i="3"/>
  <c r="CC87" i="3" s="1"/>
  <c r="Q87" i="3" s="1"/>
  <c r="CA87" i="3"/>
  <c r="G64" i="44" s="1"/>
  <c r="BY87" i="3"/>
  <c r="BX87" i="3"/>
  <c r="BW87" i="3"/>
  <c r="BV87" i="3"/>
  <c r="BU87" i="3"/>
  <c r="BT87" i="3"/>
  <c r="BS87" i="3"/>
  <c r="BR87" i="3"/>
  <c r="BQ87" i="3"/>
  <c r="BP87" i="3"/>
  <c r="BO87" i="3"/>
  <c r="BN87" i="3"/>
  <c r="BM87" i="3"/>
  <c r="BL87" i="3"/>
  <c r="BK87" i="3"/>
  <c r="BJ87" i="3"/>
  <c r="BI87" i="3"/>
  <c r="BH87" i="3"/>
  <c r="BG87" i="3"/>
  <c r="BF87" i="3"/>
  <c r="BZ87" i="3" s="1"/>
  <c r="V87" i="3"/>
  <c r="CC86" i="3"/>
  <c r="Q86" i="3" s="1"/>
  <c r="CB86" i="3"/>
  <c r="CA86" i="3"/>
  <c r="G63" i="44" s="1"/>
  <c r="BY86" i="3"/>
  <c r="BX86" i="3"/>
  <c r="BW86" i="3"/>
  <c r="BV86" i="3"/>
  <c r="BU86" i="3"/>
  <c r="BT86" i="3"/>
  <c r="BS86" i="3"/>
  <c r="BR86" i="3"/>
  <c r="BQ86" i="3"/>
  <c r="BP86" i="3"/>
  <c r="BO86" i="3"/>
  <c r="BN86" i="3"/>
  <c r="BM86" i="3"/>
  <c r="BL86" i="3"/>
  <c r="BK86" i="3"/>
  <c r="BJ86" i="3"/>
  <c r="BI86" i="3"/>
  <c r="BH86" i="3"/>
  <c r="BG86" i="3"/>
  <c r="BF86" i="3"/>
  <c r="V86" i="3"/>
  <c r="CB85" i="3"/>
  <c r="CC85" i="3" s="1"/>
  <c r="Q85" i="3" s="1"/>
  <c r="CA85" i="3"/>
  <c r="G62" i="44" s="1"/>
  <c r="BY85" i="3"/>
  <c r="BX85" i="3"/>
  <c r="BW85" i="3"/>
  <c r="BV85" i="3"/>
  <c r="BU85" i="3"/>
  <c r="BT85" i="3"/>
  <c r="BS85" i="3"/>
  <c r="BR85" i="3"/>
  <c r="BQ85" i="3"/>
  <c r="BP85" i="3"/>
  <c r="BO85" i="3"/>
  <c r="BN85" i="3"/>
  <c r="BM85" i="3"/>
  <c r="BL85" i="3"/>
  <c r="BK85" i="3"/>
  <c r="BJ85" i="3"/>
  <c r="BI85" i="3"/>
  <c r="BH85" i="3"/>
  <c r="BG85" i="3"/>
  <c r="BF85" i="3"/>
  <c r="V85" i="3"/>
  <c r="CB84" i="3"/>
  <c r="CA84" i="3"/>
  <c r="G61" i="44" s="1"/>
  <c r="BY84" i="3"/>
  <c r="BX84" i="3"/>
  <c r="BW84" i="3"/>
  <c r="BV84" i="3"/>
  <c r="BU84" i="3"/>
  <c r="BT84" i="3"/>
  <c r="BS84" i="3"/>
  <c r="BR84" i="3"/>
  <c r="BQ84" i="3"/>
  <c r="BP84" i="3"/>
  <c r="BO84" i="3"/>
  <c r="BN84" i="3"/>
  <c r="BM84" i="3"/>
  <c r="BL84" i="3"/>
  <c r="BK84" i="3"/>
  <c r="BJ84" i="3"/>
  <c r="BI84" i="3"/>
  <c r="BH84" i="3"/>
  <c r="BG84" i="3"/>
  <c r="BF84" i="3"/>
  <c r="V84" i="3"/>
  <c r="CB83" i="3"/>
  <c r="CC83" i="3" s="1"/>
  <c r="Q83" i="3" s="1"/>
  <c r="CA83" i="3"/>
  <c r="G60" i="44" s="1"/>
  <c r="BY83" i="3"/>
  <c r="BX83" i="3"/>
  <c r="BW83" i="3"/>
  <c r="BV83" i="3"/>
  <c r="BU83" i="3"/>
  <c r="BT83" i="3"/>
  <c r="BS83" i="3"/>
  <c r="BR83" i="3"/>
  <c r="BQ83" i="3"/>
  <c r="BP83" i="3"/>
  <c r="BO83" i="3"/>
  <c r="BN83" i="3"/>
  <c r="BM83" i="3"/>
  <c r="BL83" i="3"/>
  <c r="BK83" i="3"/>
  <c r="BJ83" i="3"/>
  <c r="BI83" i="3"/>
  <c r="BH83" i="3"/>
  <c r="BG83" i="3"/>
  <c r="BZ83" i="3" s="1"/>
  <c r="BF83" i="3"/>
  <c r="V83" i="3"/>
  <c r="CB82" i="3"/>
  <c r="CA82" i="3"/>
  <c r="G59" i="44" s="1"/>
  <c r="BY82" i="3"/>
  <c r="BX82" i="3"/>
  <c r="BW82" i="3"/>
  <c r="BV82" i="3"/>
  <c r="BU82" i="3"/>
  <c r="BT82" i="3"/>
  <c r="BS82" i="3"/>
  <c r="BR82" i="3"/>
  <c r="BQ82" i="3"/>
  <c r="BP82" i="3"/>
  <c r="BO82" i="3"/>
  <c r="BN82" i="3"/>
  <c r="BM82" i="3"/>
  <c r="BL82" i="3"/>
  <c r="BK82" i="3"/>
  <c r="BJ82" i="3"/>
  <c r="BI82" i="3"/>
  <c r="BH82" i="3"/>
  <c r="BG82" i="3"/>
  <c r="BF82" i="3"/>
  <c r="V82" i="3"/>
  <c r="CB81" i="3"/>
  <c r="CA81" i="3"/>
  <c r="BY81" i="3"/>
  <c r="BX81" i="3"/>
  <c r="BW81" i="3"/>
  <c r="BV81" i="3"/>
  <c r="BU81" i="3"/>
  <c r="BT81" i="3"/>
  <c r="BS81" i="3"/>
  <c r="BR81" i="3"/>
  <c r="BQ81" i="3"/>
  <c r="BP81" i="3"/>
  <c r="BO81" i="3"/>
  <c r="BN81" i="3"/>
  <c r="BM81" i="3"/>
  <c r="BL81" i="3"/>
  <c r="BK81" i="3"/>
  <c r="BJ81" i="3"/>
  <c r="BI81" i="3"/>
  <c r="BH81" i="3"/>
  <c r="BG81" i="3"/>
  <c r="BF81" i="3"/>
  <c r="V81" i="3"/>
  <c r="CB80" i="3"/>
  <c r="CA80" i="3"/>
  <c r="BY80" i="3"/>
  <c r="BX80" i="3"/>
  <c r="BW80" i="3"/>
  <c r="BV80" i="3"/>
  <c r="BU80" i="3"/>
  <c r="BT80" i="3"/>
  <c r="BS80" i="3"/>
  <c r="BR80" i="3"/>
  <c r="BQ80" i="3"/>
  <c r="BP80" i="3"/>
  <c r="BO80" i="3"/>
  <c r="BN80" i="3"/>
  <c r="BM80" i="3"/>
  <c r="BL80" i="3"/>
  <c r="BK80" i="3"/>
  <c r="BJ80" i="3"/>
  <c r="BI80" i="3"/>
  <c r="BH80" i="3"/>
  <c r="BG80" i="3"/>
  <c r="BF80" i="3"/>
  <c r="BZ80" i="3" s="1"/>
  <c r="V80" i="3"/>
  <c r="CB79" i="3"/>
  <c r="CA79" i="3"/>
  <c r="BY79" i="3"/>
  <c r="BX79" i="3"/>
  <c r="BW79" i="3"/>
  <c r="BV79" i="3"/>
  <c r="BU79" i="3"/>
  <c r="BT79" i="3"/>
  <c r="BS79" i="3"/>
  <c r="BR79" i="3"/>
  <c r="BQ79" i="3"/>
  <c r="BP79" i="3"/>
  <c r="BO79" i="3"/>
  <c r="BN79" i="3"/>
  <c r="BM79" i="3"/>
  <c r="BL79" i="3"/>
  <c r="BK79" i="3"/>
  <c r="BJ79" i="3"/>
  <c r="BI79" i="3"/>
  <c r="BH79" i="3"/>
  <c r="BG79" i="3"/>
  <c r="BF79" i="3"/>
  <c r="V79" i="3"/>
  <c r="CB78" i="3"/>
  <c r="CA78" i="3"/>
  <c r="G55" i="44" s="1"/>
  <c r="BY78" i="3"/>
  <c r="BX78" i="3"/>
  <c r="BW78" i="3"/>
  <c r="BV78" i="3"/>
  <c r="BU78" i="3"/>
  <c r="BT78" i="3"/>
  <c r="BS78" i="3"/>
  <c r="BR78" i="3"/>
  <c r="BQ78" i="3"/>
  <c r="BP78" i="3"/>
  <c r="BO78" i="3"/>
  <c r="BN78" i="3"/>
  <c r="BM78" i="3"/>
  <c r="BL78" i="3"/>
  <c r="BK78" i="3"/>
  <c r="BJ78" i="3"/>
  <c r="BI78" i="3"/>
  <c r="BH78" i="3"/>
  <c r="BG78" i="3"/>
  <c r="BF78" i="3"/>
  <c r="BZ78" i="3" s="1"/>
  <c r="V78" i="3"/>
  <c r="CB77" i="3"/>
  <c r="CA77" i="3"/>
  <c r="G54" i="44" s="1"/>
  <c r="BY77" i="3"/>
  <c r="BX77" i="3"/>
  <c r="BW77" i="3"/>
  <c r="BV77" i="3"/>
  <c r="BU77" i="3"/>
  <c r="BT77" i="3"/>
  <c r="BS77" i="3"/>
  <c r="BR77" i="3"/>
  <c r="BQ77" i="3"/>
  <c r="BP77" i="3"/>
  <c r="BO77" i="3"/>
  <c r="BN77" i="3"/>
  <c r="BM77" i="3"/>
  <c r="BL77" i="3"/>
  <c r="BK77" i="3"/>
  <c r="BJ77" i="3"/>
  <c r="BI77" i="3"/>
  <c r="BH77" i="3"/>
  <c r="BG77" i="3"/>
  <c r="BF77" i="3"/>
  <c r="V77" i="3"/>
  <c r="CB76" i="3"/>
  <c r="CA76" i="3"/>
  <c r="G53" i="44" s="1"/>
  <c r="BY76" i="3"/>
  <c r="BX76" i="3"/>
  <c r="BW76" i="3"/>
  <c r="BV76" i="3"/>
  <c r="BU76" i="3"/>
  <c r="BT76" i="3"/>
  <c r="BS76" i="3"/>
  <c r="BR76" i="3"/>
  <c r="BQ76" i="3"/>
  <c r="BP76" i="3"/>
  <c r="BO76" i="3"/>
  <c r="BN76" i="3"/>
  <c r="BM76" i="3"/>
  <c r="BL76" i="3"/>
  <c r="BK76" i="3"/>
  <c r="BJ76" i="3"/>
  <c r="BI76" i="3"/>
  <c r="BH76" i="3"/>
  <c r="BG76" i="3"/>
  <c r="BZ76" i="3"/>
  <c r="BF76" i="3"/>
  <c r="V76" i="3"/>
  <c r="CB75" i="3"/>
  <c r="CC75" i="3" s="1"/>
  <c r="Q75" i="3" s="1"/>
  <c r="CA75" i="3"/>
  <c r="G52" i="44" s="1"/>
  <c r="BY75" i="3"/>
  <c r="BX75" i="3"/>
  <c r="BW75" i="3"/>
  <c r="BV75" i="3"/>
  <c r="BU75" i="3"/>
  <c r="BT75" i="3"/>
  <c r="BS75" i="3"/>
  <c r="BR75" i="3"/>
  <c r="BQ75" i="3"/>
  <c r="BP75" i="3"/>
  <c r="BO75" i="3"/>
  <c r="BN75" i="3"/>
  <c r="BM75" i="3"/>
  <c r="BL75" i="3"/>
  <c r="BK75" i="3"/>
  <c r="BJ75" i="3"/>
  <c r="BI75" i="3"/>
  <c r="BH75" i="3"/>
  <c r="BG75" i="3"/>
  <c r="BF75" i="3"/>
  <c r="V75" i="3"/>
  <c r="CC74" i="3"/>
  <c r="Q74" i="3" s="1"/>
  <c r="CB74" i="3"/>
  <c r="CA74" i="3"/>
  <c r="G51" i="44" s="1"/>
  <c r="BY74" i="3"/>
  <c r="BX74" i="3"/>
  <c r="BW74" i="3"/>
  <c r="BV74" i="3"/>
  <c r="BU74" i="3"/>
  <c r="BT74" i="3"/>
  <c r="BS74" i="3"/>
  <c r="BR74" i="3"/>
  <c r="BQ74" i="3"/>
  <c r="BP74" i="3"/>
  <c r="BO74" i="3"/>
  <c r="BN74" i="3"/>
  <c r="BM74" i="3"/>
  <c r="BL74" i="3"/>
  <c r="BK74" i="3"/>
  <c r="BJ74" i="3"/>
  <c r="BI74" i="3"/>
  <c r="BH74" i="3"/>
  <c r="BG74" i="3"/>
  <c r="BF74" i="3"/>
  <c r="V74" i="3"/>
  <c r="CB73" i="3"/>
  <c r="CA73" i="3"/>
  <c r="G50" i="44" s="1"/>
  <c r="BY73" i="3"/>
  <c r="BX73" i="3"/>
  <c r="BW73" i="3"/>
  <c r="BV73" i="3"/>
  <c r="BU73" i="3"/>
  <c r="BT73" i="3"/>
  <c r="BS73" i="3"/>
  <c r="BR73" i="3"/>
  <c r="BQ73" i="3"/>
  <c r="BP73" i="3"/>
  <c r="BO73" i="3"/>
  <c r="BN73" i="3"/>
  <c r="BM73" i="3"/>
  <c r="BL73" i="3"/>
  <c r="BK73" i="3"/>
  <c r="BJ73" i="3"/>
  <c r="BI73" i="3"/>
  <c r="BH73" i="3"/>
  <c r="BZ73" i="3"/>
  <c r="BG73" i="3"/>
  <c r="BF73" i="3"/>
  <c r="V73" i="3"/>
  <c r="CC72" i="3"/>
  <c r="Q72" i="3" s="1"/>
  <c r="CB72" i="3"/>
  <c r="CA72" i="3"/>
  <c r="G49" i="44" s="1"/>
  <c r="BY72" i="3"/>
  <c r="BX72" i="3"/>
  <c r="BW72" i="3"/>
  <c r="BV72" i="3"/>
  <c r="BU72" i="3"/>
  <c r="BT72" i="3"/>
  <c r="BS72" i="3"/>
  <c r="BR72" i="3"/>
  <c r="BQ72" i="3"/>
  <c r="BP72" i="3"/>
  <c r="BO72" i="3"/>
  <c r="BN72" i="3"/>
  <c r="BM72" i="3"/>
  <c r="BL72" i="3"/>
  <c r="BK72" i="3"/>
  <c r="BJ72" i="3"/>
  <c r="BI72" i="3"/>
  <c r="BH72" i="3"/>
  <c r="BG72" i="3"/>
  <c r="BF72" i="3"/>
  <c r="V72" i="3"/>
  <c r="CB71" i="3"/>
  <c r="CA71" i="3"/>
  <c r="G48" i="44" s="1"/>
  <c r="BY71" i="3"/>
  <c r="BX71" i="3"/>
  <c r="BW71" i="3"/>
  <c r="BV71" i="3"/>
  <c r="BU71" i="3"/>
  <c r="BT71" i="3"/>
  <c r="BS71" i="3"/>
  <c r="BR71" i="3"/>
  <c r="BQ71" i="3"/>
  <c r="BP71" i="3"/>
  <c r="BO71" i="3"/>
  <c r="BN71" i="3"/>
  <c r="BM71" i="3"/>
  <c r="BL71" i="3"/>
  <c r="BK71" i="3"/>
  <c r="BJ71" i="3"/>
  <c r="BI71" i="3"/>
  <c r="BH71" i="3"/>
  <c r="BG71" i="3"/>
  <c r="BF71" i="3"/>
  <c r="V71" i="3"/>
  <c r="CB70" i="3"/>
  <c r="CA70" i="3"/>
  <c r="G47" i="44" s="1"/>
  <c r="BY70" i="3"/>
  <c r="BX70" i="3"/>
  <c r="BW70" i="3"/>
  <c r="BV70" i="3"/>
  <c r="BU70" i="3"/>
  <c r="BT70" i="3"/>
  <c r="BS70" i="3"/>
  <c r="BR70" i="3"/>
  <c r="BQ70" i="3"/>
  <c r="BP70" i="3"/>
  <c r="BO70" i="3"/>
  <c r="BN70" i="3"/>
  <c r="BM70" i="3"/>
  <c r="BL70" i="3"/>
  <c r="BK70" i="3"/>
  <c r="BJ70" i="3"/>
  <c r="BI70" i="3"/>
  <c r="BH70" i="3"/>
  <c r="BG70" i="3"/>
  <c r="BF70" i="3"/>
  <c r="V70" i="3"/>
  <c r="CB69" i="3"/>
  <c r="CA69" i="3"/>
  <c r="G46" i="44" s="1"/>
  <c r="BY69" i="3"/>
  <c r="BX69" i="3"/>
  <c r="BW69" i="3"/>
  <c r="BV69" i="3"/>
  <c r="BU69" i="3"/>
  <c r="BT69" i="3"/>
  <c r="BS69" i="3"/>
  <c r="BR69" i="3"/>
  <c r="BQ69" i="3"/>
  <c r="BP69" i="3"/>
  <c r="BO69" i="3"/>
  <c r="BN69" i="3"/>
  <c r="BM69" i="3"/>
  <c r="BL69" i="3"/>
  <c r="BK69" i="3"/>
  <c r="BJ69" i="3"/>
  <c r="BI69" i="3"/>
  <c r="BH69" i="3"/>
  <c r="BG69" i="3"/>
  <c r="BF69" i="3"/>
  <c r="BZ69" i="3" s="1"/>
  <c r="V69" i="3"/>
  <c r="CB68" i="3"/>
  <c r="CA68" i="3"/>
  <c r="G45" i="44" s="1"/>
  <c r="BY68" i="3"/>
  <c r="BX68" i="3"/>
  <c r="BW68" i="3"/>
  <c r="BV68" i="3"/>
  <c r="BU68" i="3"/>
  <c r="BT68" i="3"/>
  <c r="BS68" i="3"/>
  <c r="BR68" i="3"/>
  <c r="BQ68" i="3"/>
  <c r="BP68" i="3"/>
  <c r="BO68" i="3"/>
  <c r="BN68" i="3"/>
  <c r="BM68" i="3"/>
  <c r="BL68" i="3"/>
  <c r="BK68" i="3"/>
  <c r="BJ68" i="3"/>
  <c r="BI68" i="3"/>
  <c r="BH68" i="3"/>
  <c r="BG68" i="3"/>
  <c r="BF68" i="3"/>
  <c r="V68" i="3"/>
  <c r="CB67" i="3"/>
  <c r="CA67" i="3"/>
  <c r="G44" i="44" s="1"/>
  <c r="BY67" i="3"/>
  <c r="BX67" i="3"/>
  <c r="BW67" i="3"/>
  <c r="BV67" i="3"/>
  <c r="BU67" i="3"/>
  <c r="BT67" i="3"/>
  <c r="BS67" i="3"/>
  <c r="BR67" i="3"/>
  <c r="BQ67" i="3"/>
  <c r="BP67" i="3"/>
  <c r="BO67" i="3"/>
  <c r="BN67" i="3"/>
  <c r="BM67" i="3"/>
  <c r="BL67" i="3"/>
  <c r="BK67" i="3"/>
  <c r="BJ67" i="3"/>
  <c r="BI67" i="3"/>
  <c r="BH67" i="3"/>
  <c r="BG67" i="3"/>
  <c r="BF67" i="3"/>
  <c r="BZ67" i="3" s="1"/>
  <c r="V67" i="3"/>
  <c r="CB66" i="3"/>
  <c r="CA66" i="3"/>
  <c r="G43" i="44" s="1"/>
  <c r="BY66" i="3"/>
  <c r="BX66" i="3"/>
  <c r="BW66" i="3"/>
  <c r="BV66" i="3"/>
  <c r="BU66" i="3"/>
  <c r="BT66" i="3"/>
  <c r="BS66" i="3"/>
  <c r="BR66" i="3"/>
  <c r="BQ66" i="3"/>
  <c r="BP66" i="3"/>
  <c r="BO66" i="3"/>
  <c r="BN66" i="3"/>
  <c r="BM66" i="3"/>
  <c r="BL66" i="3"/>
  <c r="BK66" i="3"/>
  <c r="BJ66" i="3"/>
  <c r="BI66" i="3"/>
  <c r="BH66" i="3"/>
  <c r="BG66" i="3"/>
  <c r="BF66" i="3"/>
  <c r="V66" i="3"/>
  <c r="CB65" i="3"/>
  <c r="CA65" i="3"/>
  <c r="G42" i="44" s="1"/>
  <c r="BY65" i="3"/>
  <c r="BX65" i="3"/>
  <c r="BW65" i="3"/>
  <c r="BV65" i="3"/>
  <c r="BU65" i="3"/>
  <c r="BT65" i="3"/>
  <c r="BS65" i="3"/>
  <c r="BR65" i="3"/>
  <c r="BQ65" i="3"/>
  <c r="BP65" i="3"/>
  <c r="BO65" i="3"/>
  <c r="BN65" i="3"/>
  <c r="BM65" i="3"/>
  <c r="BL65" i="3"/>
  <c r="BK65" i="3"/>
  <c r="BJ65" i="3"/>
  <c r="BI65" i="3"/>
  <c r="BH65" i="3"/>
  <c r="BG65" i="3"/>
  <c r="BF65" i="3"/>
  <c r="V65" i="3"/>
  <c r="CB64" i="3"/>
  <c r="CA64" i="3"/>
  <c r="G41" i="44" s="1"/>
  <c r="BY64" i="3"/>
  <c r="BX64" i="3"/>
  <c r="BW64" i="3"/>
  <c r="BV64" i="3"/>
  <c r="BU64" i="3"/>
  <c r="BT64" i="3"/>
  <c r="BS64" i="3"/>
  <c r="BR64" i="3"/>
  <c r="BQ64" i="3"/>
  <c r="BP64" i="3"/>
  <c r="BO64" i="3"/>
  <c r="BN64" i="3"/>
  <c r="BM64" i="3"/>
  <c r="BL64" i="3"/>
  <c r="BK64" i="3"/>
  <c r="BJ64" i="3"/>
  <c r="BI64" i="3"/>
  <c r="BH64" i="3"/>
  <c r="BG64" i="3"/>
  <c r="BF64" i="3"/>
  <c r="V64" i="3"/>
  <c r="CB63" i="3"/>
  <c r="CA63" i="3"/>
  <c r="G40" i="44" s="1"/>
  <c r="BY63" i="3"/>
  <c r="BX63" i="3"/>
  <c r="BW63" i="3"/>
  <c r="BV63" i="3"/>
  <c r="BU63" i="3"/>
  <c r="BT63" i="3"/>
  <c r="BS63" i="3"/>
  <c r="BR63" i="3"/>
  <c r="BQ63" i="3"/>
  <c r="BP63" i="3"/>
  <c r="BO63" i="3"/>
  <c r="BN63" i="3"/>
  <c r="BM63" i="3"/>
  <c r="BL63" i="3"/>
  <c r="BK63" i="3"/>
  <c r="BJ63" i="3"/>
  <c r="BI63" i="3"/>
  <c r="BH63" i="3"/>
  <c r="BG63" i="3"/>
  <c r="BZ63" i="3"/>
  <c r="BF63" i="3"/>
  <c r="V63" i="3"/>
  <c r="CB62" i="3"/>
  <c r="CA62" i="3"/>
  <c r="G39" i="44" s="1"/>
  <c r="BY62" i="3"/>
  <c r="BX62" i="3"/>
  <c r="BW62" i="3"/>
  <c r="BV62" i="3"/>
  <c r="BU62" i="3"/>
  <c r="BT62" i="3"/>
  <c r="BS62" i="3"/>
  <c r="BR62" i="3"/>
  <c r="BQ62" i="3"/>
  <c r="BP62" i="3"/>
  <c r="BO62" i="3"/>
  <c r="BN62" i="3"/>
  <c r="BM62" i="3"/>
  <c r="BL62" i="3"/>
  <c r="BK62" i="3"/>
  <c r="BJ62" i="3"/>
  <c r="BI62" i="3"/>
  <c r="BH62" i="3"/>
  <c r="BG62" i="3"/>
  <c r="BF62" i="3"/>
  <c r="BZ62" i="3" s="1"/>
  <c r="V62" i="3"/>
  <c r="CB61" i="3"/>
  <c r="CA61" i="3"/>
  <c r="G38" i="44" s="1"/>
  <c r="BY61" i="3"/>
  <c r="BX61" i="3"/>
  <c r="BW61" i="3"/>
  <c r="BV61" i="3"/>
  <c r="BU61" i="3"/>
  <c r="BT61" i="3"/>
  <c r="BS61" i="3"/>
  <c r="BR61" i="3"/>
  <c r="BQ61" i="3"/>
  <c r="BP61" i="3"/>
  <c r="BO61" i="3"/>
  <c r="BN61" i="3"/>
  <c r="BM61" i="3"/>
  <c r="BL61" i="3"/>
  <c r="BK61" i="3"/>
  <c r="BJ61" i="3"/>
  <c r="BI61" i="3"/>
  <c r="BH61" i="3"/>
  <c r="BG61" i="3"/>
  <c r="BF61" i="3"/>
  <c r="V61" i="3"/>
  <c r="CB60" i="3"/>
  <c r="CA60" i="3"/>
  <c r="G37" i="44" s="1"/>
  <c r="BY60" i="3"/>
  <c r="BX60" i="3"/>
  <c r="BW60" i="3"/>
  <c r="BV60" i="3"/>
  <c r="BU60" i="3"/>
  <c r="BT60" i="3"/>
  <c r="BS60" i="3"/>
  <c r="BR60" i="3"/>
  <c r="BQ60" i="3"/>
  <c r="BP60" i="3"/>
  <c r="BO60" i="3"/>
  <c r="BN60" i="3"/>
  <c r="BM60" i="3"/>
  <c r="BL60" i="3"/>
  <c r="BK60" i="3"/>
  <c r="BJ60" i="3"/>
  <c r="BI60" i="3"/>
  <c r="BH60" i="3"/>
  <c r="BG60" i="3"/>
  <c r="BF60" i="3"/>
  <c r="V60" i="3"/>
  <c r="CB59" i="3"/>
  <c r="CA59" i="3"/>
  <c r="G36" i="44" s="1"/>
  <c r="BY59" i="3"/>
  <c r="BX59" i="3"/>
  <c r="BW59" i="3"/>
  <c r="BV59" i="3"/>
  <c r="BU59" i="3"/>
  <c r="BT59" i="3"/>
  <c r="BS59" i="3"/>
  <c r="BR59" i="3"/>
  <c r="BQ59" i="3"/>
  <c r="BP59" i="3"/>
  <c r="BO59" i="3"/>
  <c r="BN59" i="3"/>
  <c r="BM59" i="3"/>
  <c r="BL59" i="3"/>
  <c r="BK59" i="3"/>
  <c r="BJ59" i="3"/>
  <c r="BI59" i="3"/>
  <c r="BH59" i="3"/>
  <c r="BG59" i="3"/>
  <c r="BZ59" i="3" s="1"/>
  <c r="BF59" i="3"/>
  <c r="V59" i="3"/>
  <c r="CB58" i="3"/>
  <c r="CA58" i="3"/>
  <c r="G35" i="44" s="1"/>
  <c r="BY58" i="3"/>
  <c r="BX58" i="3"/>
  <c r="BW58" i="3"/>
  <c r="BV58" i="3"/>
  <c r="BU58" i="3"/>
  <c r="BT58" i="3"/>
  <c r="BS58" i="3"/>
  <c r="BR58" i="3"/>
  <c r="BQ58" i="3"/>
  <c r="BP58" i="3"/>
  <c r="BO58" i="3"/>
  <c r="BN58" i="3"/>
  <c r="BM58" i="3"/>
  <c r="BL58" i="3"/>
  <c r="BK58" i="3"/>
  <c r="BJ58" i="3"/>
  <c r="BI58" i="3"/>
  <c r="BH58" i="3"/>
  <c r="BG58" i="3"/>
  <c r="BF58" i="3"/>
  <c r="BZ58" i="3" s="1"/>
  <c r="V58" i="3"/>
  <c r="CB57" i="3"/>
  <c r="CA57" i="3"/>
  <c r="G34" i="44" s="1"/>
  <c r="BY57" i="3"/>
  <c r="BX57" i="3"/>
  <c r="BW57" i="3"/>
  <c r="BV57" i="3"/>
  <c r="BU57" i="3"/>
  <c r="BT57" i="3"/>
  <c r="BS57" i="3"/>
  <c r="BR57" i="3"/>
  <c r="BQ57" i="3"/>
  <c r="BP57" i="3"/>
  <c r="BO57" i="3"/>
  <c r="BN57" i="3"/>
  <c r="BM57" i="3"/>
  <c r="BL57" i="3"/>
  <c r="BK57" i="3"/>
  <c r="BJ57" i="3"/>
  <c r="BI57" i="3"/>
  <c r="BH57" i="3"/>
  <c r="BG57" i="3"/>
  <c r="BF57" i="3"/>
  <c r="V57" i="3"/>
  <c r="CB56" i="3"/>
  <c r="CA56" i="3"/>
  <c r="G33" i="44" s="1"/>
  <c r="BY56" i="3"/>
  <c r="BX56" i="3"/>
  <c r="BW56" i="3"/>
  <c r="BV56" i="3"/>
  <c r="BU56" i="3"/>
  <c r="BT56" i="3"/>
  <c r="BS56" i="3"/>
  <c r="BR56" i="3"/>
  <c r="BQ56" i="3"/>
  <c r="BP56" i="3"/>
  <c r="BO56" i="3"/>
  <c r="BN56" i="3"/>
  <c r="BM56" i="3"/>
  <c r="BL56" i="3"/>
  <c r="BK56" i="3"/>
  <c r="BJ56" i="3"/>
  <c r="BI56" i="3"/>
  <c r="BH56" i="3"/>
  <c r="BG56" i="3"/>
  <c r="BF56" i="3"/>
  <c r="V56" i="3"/>
  <c r="CB55" i="3"/>
  <c r="CC55" i="3" s="1"/>
  <c r="Q55" i="3" s="1"/>
  <c r="CA55" i="3"/>
  <c r="G32" i="44" s="1"/>
  <c r="BY55" i="3"/>
  <c r="BX55" i="3"/>
  <c r="BW55" i="3"/>
  <c r="BV55" i="3"/>
  <c r="BU55" i="3"/>
  <c r="BT55" i="3"/>
  <c r="BS55" i="3"/>
  <c r="BR55" i="3"/>
  <c r="BQ55" i="3"/>
  <c r="BP55" i="3"/>
  <c r="BO55" i="3"/>
  <c r="BN55" i="3"/>
  <c r="BM55" i="3"/>
  <c r="BL55" i="3"/>
  <c r="BK55" i="3"/>
  <c r="BJ55" i="3"/>
  <c r="BI55" i="3"/>
  <c r="BH55" i="3"/>
  <c r="BG55" i="3"/>
  <c r="BF55" i="3"/>
  <c r="V55" i="3"/>
  <c r="CB54" i="3"/>
  <c r="CA54" i="3"/>
  <c r="G31" i="44" s="1"/>
  <c r="BY54" i="3"/>
  <c r="BX54" i="3"/>
  <c r="BW54" i="3"/>
  <c r="BV54" i="3"/>
  <c r="BU54" i="3"/>
  <c r="BT54" i="3"/>
  <c r="BS54" i="3"/>
  <c r="BR54" i="3"/>
  <c r="BQ54" i="3"/>
  <c r="BP54" i="3"/>
  <c r="BO54" i="3"/>
  <c r="BN54" i="3"/>
  <c r="BM54" i="3"/>
  <c r="BL54" i="3"/>
  <c r="BK54" i="3"/>
  <c r="BJ54" i="3"/>
  <c r="BI54" i="3"/>
  <c r="BH54" i="3"/>
  <c r="BG54" i="3"/>
  <c r="BF54" i="3"/>
  <c r="V54" i="3"/>
  <c r="CB53" i="3"/>
  <c r="CC53" i="3" s="1"/>
  <c r="Q53" i="3" s="1"/>
  <c r="CA53" i="3"/>
  <c r="G30" i="44" s="1"/>
  <c r="BY53" i="3"/>
  <c r="BX53" i="3"/>
  <c r="BW53" i="3"/>
  <c r="BV53" i="3"/>
  <c r="BU53" i="3"/>
  <c r="BT53" i="3"/>
  <c r="BS53" i="3"/>
  <c r="BR53" i="3"/>
  <c r="BQ53" i="3"/>
  <c r="BP53" i="3"/>
  <c r="BO53" i="3"/>
  <c r="BN53" i="3"/>
  <c r="BM53" i="3"/>
  <c r="BL53" i="3"/>
  <c r="BK53" i="3"/>
  <c r="BJ53" i="3"/>
  <c r="BI53" i="3"/>
  <c r="BH53" i="3"/>
  <c r="BG53" i="3"/>
  <c r="BF53" i="3"/>
  <c r="V53" i="3"/>
  <c r="CB52" i="3"/>
  <c r="CA52" i="3"/>
  <c r="G29" i="44" s="1"/>
  <c r="BY52" i="3"/>
  <c r="BX52" i="3"/>
  <c r="BW52" i="3"/>
  <c r="BV52" i="3"/>
  <c r="BU52" i="3"/>
  <c r="BT52" i="3"/>
  <c r="BS52" i="3"/>
  <c r="BR52" i="3"/>
  <c r="BQ52" i="3"/>
  <c r="BP52" i="3"/>
  <c r="BO52" i="3"/>
  <c r="BN52" i="3"/>
  <c r="BM52" i="3"/>
  <c r="BL52" i="3"/>
  <c r="BK52" i="3"/>
  <c r="BJ52" i="3"/>
  <c r="BI52" i="3"/>
  <c r="BH52" i="3"/>
  <c r="BG52" i="3"/>
  <c r="BF52" i="3"/>
  <c r="V52" i="3"/>
  <c r="CB51" i="3"/>
  <c r="CC51" i="3" s="1"/>
  <c r="Q51" i="3" s="1"/>
  <c r="CA51" i="3"/>
  <c r="G28" i="44" s="1"/>
  <c r="BY51" i="3"/>
  <c r="BX51" i="3"/>
  <c r="BW51" i="3"/>
  <c r="BV51" i="3"/>
  <c r="BU51" i="3"/>
  <c r="BT51" i="3"/>
  <c r="BS51" i="3"/>
  <c r="BR51" i="3"/>
  <c r="BQ51" i="3"/>
  <c r="BP51" i="3"/>
  <c r="BO51" i="3"/>
  <c r="BN51" i="3"/>
  <c r="BM51" i="3"/>
  <c r="BL51" i="3"/>
  <c r="BK51" i="3"/>
  <c r="BJ51" i="3"/>
  <c r="BI51" i="3"/>
  <c r="BH51" i="3"/>
  <c r="BG51" i="3"/>
  <c r="BF51" i="3"/>
  <c r="V51" i="3"/>
  <c r="CB50" i="3"/>
  <c r="CA50" i="3"/>
  <c r="G27" i="44" s="1"/>
  <c r="BY50" i="3"/>
  <c r="BX50" i="3"/>
  <c r="BW50" i="3"/>
  <c r="BV50" i="3"/>
  <c r="BU50" i="3"/>
  <c r="BT50" i="3"/>
  <c r="BS50" i="3"/>
  <c r="BR50" i="3"/>
  <c r="BQ50" i="3"/>
  <c r="BP50" i="3"/>
  <c r="BO50" i="3"/>
  <c r="BN50" i="3"/>
  <c r="BM50" i="3"/>
  <c r="BL50" i="3"/>
  <c r="BK50" i="3"/>
  <c r="BJ50" i="3"/>
  <c r="BI50" i="3"/>
  <c r="BH50" i="3"/>
  <c r="BG50" i="3"/>
  <c r="BF50" i="3"/>
  <c r="V50" i="3"/>
  <c r="CB49" i="3"/>
  <c r="CC49" i="3" s="1"/>
  <c r="Q49" i="3" s="1"/>
  <c r="CA49" i="3"/>
  <c r="G26" i="44" s="1"/>
  <c r="BY49" i="3"/>
  <c r="BX49" i="3"/>
  <c r="BW49" i="3"/>
  <c r="BV49" i="3"/>
  <c r="BU49" i="3"/>
  <c r="BT49" i="3"/>
  <c r="BS49" i="3"/>
  <c r="BR49" i="3"/>
  <c r="BQ49" i="3"/>
  <c r="BP49" i="3"/>
  <c r="BO49" i="3"/>
  <c r="BN49" i="3"/>
  <c r="BM49" i="3"/>
  <c r="BL49" i="3"/>
  <c r="BK49" i="3"/>
  <c r="BJ49" i="3"/>
  <c r="BI49" i="3"/>
  <c r="BH49" i="3"/>
  <c r="BG49" i="3"/>
  <c r="BF49" i="3"/>
  <c r="V49" i="3"/>
  <c r="CB48" i="3"/>
  <c r="CC48" i="3" s="1"/>
  <c r="Q48" i="3" s="1"/>
  <c r="CA48" i="3"/>
  <c r="G25" i="44" s="1"/>
  <c r="BY48" i="3"/>
  <c r="BX48" i="3"/>
  <c r="BW48" i="3"/>
  <c r="BV48" i="3"/>
  <c r="BU48" i="3"/>
  <c r="BT48" i="3"/>
  <c r="BS48" i="3"/>
  <c r="BR48" i="3"/>
  <c r="BQ48" i="3"/>
  <c r="BP48" i="3"/>
  <c r="BO48" i="3"/>
  <c r="BN48" i="3"/>
  <c r="BM48" i="3"/>
  <c r="BL48" i="3"/>
  <c r="BK48" i="3"/>
  <c r="BJ48" i="3"/>
  <c r="BI48" i="3"/>
  <c r="BH48" i="3"/>
  <c r="BG48" i="3"/>
  <c r="BF48" i="3"/>
  <c r="V48" i="3"/>
  <c r="CB47" i="3"/>
  <c r="CA47" i="3"/>
  <c r="G24" i="44" s="1"/>
  <c r="BY47" i="3"/>
  <c r="BX47" i="3"/>
  <c r="BW47" i="3"/>
  <c r="BV47" i="3"/>
  <c r="BU47" i="3"/>
  <c r="BT47" i="3"/>
  <c r="BS47" i="3"/>
  <c r="BR47" i="3"/>
  <c r="BQ47" i="3"/>
  <c r="BP47" i="3"/>
  <c r="BO47" i="3"/>
  <c r="BN47" i="3"/>
  <c r="BM47" i="3"/>
  <c r="BL47" i="3"/>
  <c r="BK47" i="3"/>
  <c r="BJ47" i="3"/>
  <c r="BI47" i="3"/>
  <c r="BH47" i="3"/>
  <c r="BG47" i="3"/>
  <c r="BF47" i="3"/>
  <c r="V47" i="3"/>
  <c r="CB46" i="3"/>
  <c r="CA46" i="3"/>
  <c r="BY46" i="3"/>
  <c r="BX46" i="3"/>
  <c r="BW46" i="3"/>
  <c r="BV46" i="3"/>
  <c r="BU46" i="3"/>
  <c r="BT46" i="3"/>
  <c r="BS46" i="3"/>
  <c r="BR46" i="3"/>
  <c r="BQ46" i="3"/>
  <c r="BP46" i="3"/>
  <c r="BO46" i="3"/>
  <c r="BN46" i="3"/>
  <c r="BM46" i="3"/>
  <c r="BL46" i="3"/>
  <c r="BK46" i="3"/>
  <c r="BJ46" i="3"/>
  <c r="BI46" i="3"/>
  <c r="BH46" i="3"/>
  <c r="BG46" i="3"/>
  <c r="BZ46" i="3" s="1"/>
  <c r="BF46" i="3"/>
  <c r="V46" i="3"/>
  <c r="CB45" i="3"/>
  <c r="CA45" i="3"/>
  <c r="G22" i="44" s="1"/>
  <c r="BY45" i="3"/>
  <c r="BX45" i="3"/>
  <c r="BW45" i="3"/>
  <c r="BV45" i="3"/>
  <c r="BU45" i="3"/>
  <c r="BT45" i="3"/>
  <c r="BS45" i="3"/>
  <c r="BR45" i="3"/>
  <c r="BQ45" i="3"/>
  <c r="BP45" i="3"/>
  <c r="BO45" i="3"/>
  <c r="BN45" i="3"/>
  <c r="BM45" i="3"/>
  <c r="BL45" i="3"/>
  <c r="BK45" i="3"/>
  <c r="BJ45" i="3"/>
  <c r="BI45" i="3"/>
  <c r="BH45" i="3"/>
  <c r="BG45" i="3"/>
  <c r="BF45" i="3"/>
  <c r="V45" i="3"/>
  <c r="CB44" i="3"/>
  <c r="CA44" i="3"/>
  <c r="G21" i="44" s="1"/>
  <c r="BY44" i="3"/>
  <c r="BX44" i="3"/>
  <c r="BW44" i="3"/>
  <c r="BV44" i="3"/>
  <c r="BU44" i="3"/>
  <c r="BT44" i="3"/>
  <c r="BS44" i="3"/>
  <c r="BR44" i="3"/>
  <c r="BQ44" i="3"/>
  <c r="BP44" i="3"/>
  <c r="BO44" i="3"/>
  <c r="BN44" i="3"/>
  <c r="BM44" i="3"/>
  <c r="BL44" i="3"/>
  <c r="BK44" i="3"/>
  <c r="BJ44" i="3"/>
  <c r="BI44" i="3"/>
  <c r="BH44" i="3"/>
  <c r="BG44" i="3"/>
  <c r="BF44" i="3"/>
  <c r="V44" i="3"/>
  <c r="CB43" i="3"/>
  <c r="CC43" i="3" s="1"/>
  <c r="Q43" i="3" s="1"/>
  <c r="CA43" i="3"/>
  <c r="G20" i="44" s="1"/>
  <c r="BY43" i="3"/>
  <c r="BX43" i="3"/>
  <c r="BW43" i="3"/>
  <c r="BV43" i="3"/>
  <c r="BU43" i="3"/>
  <c r="BT43" i="3"/>
  <c r="BS43" i="3"/>
  <c r="BR43" i="3"/>
  <c r="BQ43" i="3"/>
  <c r="BP43" i="3"/>
  <c r="BO43" i="3"/>
  <c r="BN43" i="3"/>
  <c r="BM43" i="3"/>
  <c r="BL43" i="3"/>
  <c r="BK43" i="3"/>
  <c r="BJ43" i="3"/>
  <c r="BI43" i="3"/>
  <c r="BH43" i="3"/>
  <c r="BG43" i="3"/>
  <c r="BF43" i="3"/>
  <c r="V43" i="3"/>
  <c r="CB42" i="3"/>
  <c r="CA42" i="3"/>
  <c r="G19" i="44" s="1"/>
  <c r="BY42" i="3"/>
  <c r="BX42" i="3"/>
  <c r="BW42" i="3"/>
  <c r="BV42" i="3"/>
  <c r="BU42" i="3"/>
  <c r="BT42" i="3"/>
  <c r="BS42" i="3"/>
  <c r="BR42" i="3"/>
  <c r="BQ42" i="3"/>
  <c r="BP42" i="3"/>
  <c r="BO42" i="3"/>
  <c r="BN42" i="3"/>
  <c r="BM42" i="3"/>
  <c r="BL42" i="3"/>
  <c r="BK42" i="3"/>
  <c r="BJ42" i="3"/>
  <c r="BI42" i="3"/>
  <c r="BH42" i="3"/>
  <c r="BG42" i="3"/>
  <c r="BF42" i="3"/>
  <c r="V42" i="3"/>
  <c r="CC41" i="3"/>
  <c r="Q41" i="3" s="1"/>
  <c r="CB41" i="3"/>
  <c r="CA41" i="3"/>
  <c r="G18" i="44" s="1"/>
  <c r="BY41" i="3"/>
  <c r="BX41" i="3"/>
  <c r="BW41" i="3"/>
  <c r="BV41" i="3"/>
  <c r="BU41" i="3"/>
  <c r="BT41" i="3"/>
  <c r="BS41" i="3"/>
  <c r="BR41" i="3"/>
  <c r="BQ41" i="3"/>
  <c r="BP41" i="3"/>
  <c r="BO41" i="3"/>
  <c r="BN41" i="3"/>
  <c r="BM41" i="3"/>
  <c r="BL41" i="3"/>
  <c r="BK41" i="3"/>
  <c r="BJ41" i="3"/>
  <c r="BI41" i="3"/>
  <c r="BH41" i="3"/>
  <c r="BG41" i="3"/>
  <c r="BF41" i="3"/>
  <c r="V41" i="3"/>
  <c r="CB40" i="3"/>
  <c r="CC40" i="3" s="1"/>
  <c r="Q40" i="3" s="1"/>
  <c r="CA40" i="3"/>
  <c r="G17" i="44" s="1"/>
  <c r="BY40" i="3"/>
  <c r="BX40" i="3"/>
  <c r="BW40" i="3"/>
  <c r="BV40" i="3"/>
  <c r="BU40" i="3"/>
  <c r="BT40" i="3"/>
  <c r="BS40" i="3"/>
  <c r="BR40" i="3"/>
  <c r="BQ40" i="3"/>
  <c r="BP40" i="3"/>
  <c r="BO40" i="3"/>
  <c r="BN40" i="3"/>
  <c r="BM40" i="3"/>
  <c r="BL40" i="3"/>
  <c r="BK40" i="3"/>
  <c r="BJ40" i="3"/>
  <c r="BI40" i="3"/>
  <c r="BH40" i="3"/>
  <c r="BG40" i="3"/>
  <c r="BF40" i="3"/>
  <c r="V40" i="3"/>
  <c r="CB39" i="3"/>
  <c r="CA39" i="3"/>
  <c r="G16" i="44" s="1"/>
  <c r="BY39" i="3"/>
  <c r="BX39" i="3"/>
  <c r="BW39" i="3"/>
  <c r="BV39" i="3"/>
  <c r="BU39" i="3"/>
  <c r="BT39" i="3"/>
  <c r="BS39" i="3"/>
  <c r="BR39" i="3"/>
  <c r="BQ39" i="3"/>
  <c r="BP39" i="3"/>
  <c r="BO39" i="3"/>
  <c r="BN39" i="3"/>
  <c r="BM39" i="3"/>
  <c r="BL39" i="3"/>
  <c r="BK39" i="3"/>
  <c r="BJ39" i="3"/>
  <c r="BI39" i="3"/>
  <c r="BH39" i="3"/>
  <c r="BG39" i="3"/>
  <c r="BF39" i="3"/>
  <c r="V39" i="3"/>
  <c r="CB38" i="3"/>
  <c r="CC38" i="3" s="1"/>
  <c r="Q38" i="3" s="1"/>
  <c r="CA38" i="3"/>
  <c r="G15" i="44" s="1"/>
  <c r="BY38" i="3"/>
  <c r="BX38" i="3"/>
  <c r="BW38" i="3"/>
  <c r="BV38" i="3"/>
  <c r="BU38" i="3"/>
  <c r="BT38" i="3"/>
  <c r="BS38" i="3"/>
  <c r="BR38" i="3"/>
  <c r="BQ38" i="3"/>
  <c r="BP38" i="3"/>
  <c r="BO38" i="3"/>
  <c r="BN38" i="3"/>
  <c r="BM38" i="3"/>
  <c r="BL38" i="3"/>
  <c r="BK38" i="3"/>
  <c r="BJ38" i="3"/>
  <c r="BI38" i="3"/>
  <c r="BH38" i="3"/>
  <c r="BG38" i="3"/>
  <c r="BF38" i="3"/>
  <c r="V38" i="3"/>
  <c r="CC37" i="3"/>
  <c r="Q37" i="3" s="1"/>
  <c r="CB37" i="3"/>
  <c r="CA37" i="3"/>
  <c r="G14" i="44" s="1"/>
  <c r="BY37" i="3"/>
  <c r="BX37" i="3"/>
  <c r="BW37" i="3"/>
  <c r="BV37" i="3"/>
  <c r="BU37" i="3"/>
  <c r="BT37" i="3"/>
  <c r="BS37" i="3"/>
  <c r="BR37" i="3"/>
  <c r="BQ37" i="3"/>
  <c r="BP37" i="3"/>
  <c r="BO37" i="3"/>
  <c r="BN37" i="3"/>
  <c r="BM37" i="3"/>
  <c r="BL37" i="3"/>
  <c r="BK37" i="3"/>
  <c r="BJ37" i="3"/>
  <c r="BI37" i="3"/>
  <c r="BH37" i="3"/>
  <c r="BG37" i="3"/>
  <c r="BF37" i="3"/>
  <c r="BZ37" i="3"/>
  <c r="V37" i="3"/>
  <c r="CB36" i="3"/>
  <c r="CA36" i="3"/>
  <c r="G13" i="44" s="1"/>
  <c r="CC36" i="3"/>
  <c r="Q36" i="3" s="1"/>
  <c r="BY36" i="3"/>
  <c r="BX36" i="3"/>
  <c r="BW36" i="3"/>
  <c r="BV36" i="3"/>
  <c r="BU36" i="3"/>
  <c r="BT36" i="3"/>
  <c r="BS36" i="3"/>
  <c r="BR36" i="3"/>
  <c r="BQ36" i="3"/>
  <c r="BP36" i="3"/>
  <c r="BO36" i="3"/>
  <c r="BN36" i="3"/>
  <c r="BM36" i="3"/>
  <c r="BL36" i="3"/>
  <c r="BK36" i="3"/>
  <c r="BJ36" i="3"/>
  <c r="BI36" i="3"/>
  <c r="BH36" i="3"/>
  <c r="BG36" i="3"/>
  <c r="BF36" i="3"/>
  <c r="BZ36" i="3" s="1"/>
  <c r="V36" i="3"/>
  <c r="CB35" i="3"/>
  <c r="CA35" i="3"/>
  <c r="G12" i="44" s="1"/>
  <c r="BY35" i="3"/>
  <c r="BX35" i="3"/>
  <c r="BW35" i="3"/>
  <c r="BV35" i="3"/>
  <c r="BU35" i="3"/>
  <c r="BT35" i="3"/>
  <c r="BS35" i="3"/>
  <c r="BR35" i="3"/>
  <c r="BQ35" i="3"/>
  <c r="BP35" i="3"/>
  <c r="BO35" i="3"/>
  <c r="BN35" i="3"/>
  <c r="BM35" i="3"/>
  <c r="BL35" i="3"/>
  <c r="BK35" i="3"/>
  <c r="BJ35" i="3"/>
  <c r="BI35" i="3"/>
  <c r="BH35" i="3"/>
  <c r="BG35" i="3"/>
  <c r="BF35" i="3"/>
  <c r="BZ35" i="3"/>
  <c r="V35" i="3"/>
  <c r="CB34" i="3"/>
  <c r="CA34" i="3"/>
  <c r="G11" i="44" s="1"/>
  <c r="CC34" i="3"/>
  <c r="Q34" i="3" s="1"/>
  <c r="BY34" i="3"/>
  <c r="BX34" i="3"/>
  <c r="BW34" i="3"/>
  <c r="BV34" i="3"/>
  <c r="BU34" i="3"/>
  <c r="BT34" i="3"/>
  <c r="BS34" i="3"/>
  <c r="BR34" i="3"/>
  <c r="BQ34" i="3"/>
  <c r="BP34" i="3"/>
  <c r="BO34" i="3"/>
  <c r="BN34" i="3"/>
  <c r="BM34" i="3"/>
  <c r="BL34" i="3"/>
  <c r="BK34" i="3"/>
  <c r="BJ34" i="3"/>
  <c r="BI34" i="3"/>
  <c r="BH34" i="3"/>
  <c r="BG34" i="3"/>
  <c r="BF34" i="3"/>
  <c r="BZ34" i="3" s="1"/>
  <c r="V34" i="3"/>
  <c r="CB33" i="3"/>
  <c r="CA33" i="3"/>
  <c r="BY33" i="3"/>
  <c r="BX33" i="3"/>
  <c r="BW33" i="3"/>
  <c r="BV33" i="3"/>
  <c r="BU33" i="3"/>
  <c r="BT33" i="3"/>
  <c r="BS33" i="3"/>
  <c r="BR33" i="3"/>
  <c r="BQ33" i="3"/>
  <c r="BP33" i="3"/>
  <c r="BO33" i="3"/>
  <c r="BN33" i="3"/>
  <c r="BM33" i="3"/>
  <c r="BL33" i="3"/>
  <c r="BK33" i="3"/>
  <c r="BJ33" i="3"/>
  <c r="BI33" i="3"/>
  <c r="BH33" i="3"/>
  <c r="BG33" i="3"/>
  <c r="BF33" i="3"/>
  <c r="BZ33" i="3" s="1"/>
  <c r="V33" i="3"/>
  <c r="CB32" i="3"/>
  <c r="CA32" i="3"/>
  <c r="G9" i="44" s="1"/>
  <c r="BY32" i="3"/>
  <c r="BX32" i="3"/>
  <c r="BW32" i="3"/>
  <c r="BV32" i="3"/>
  <c r="BU32" i="3"/>
  <c r="BT32" i="3"/>
  <c r="BS32" i="3"/>
  <c r="BR32" i="3"/>
  <c r="BQ32" i="3"/>
  <c r="BP32" i="3"/>
  <c r="BO32" i="3"/>
  <c r="BN32" i="3"/>
  <c r="BM32" i="3"/>
  <c r="BL32" i="3"/>
  <c r="BK32" i="3"/>
  <c r="BJ32" i="3"/>
  <c r="BI32" i="3"/>
  <c r="BH32" i="3"/>
  <c r="BG32" i="3"/>
  <c r="BF32" i="3"/>
  <c r="BZ32" i="3" s="1"/>
  <c r="V32" i="3"/>
  <c r="CB31" i="3"/>
  <c r="CA31" i="3"/>
  <c r="G8" i="44" s="1"/>
  <c r="BY31" i="3"/>
  <c r="BX31" i="3"/>
  <c r="BW31" i="3"/>
  <c r="BV31" i="3"/>
  <c r="BU31" i="3"/>
  <c r="BT31" i="3"/>
  <c r="BS31" i="3"/>
  <c r="BR31" i="3"/>
  <c r="BQ31" i="3"/>
  <c r="BP31" i="3"/>
  <c r="BO31" i="3"/>
  <c r="BN31" i="3"/>
  <c r="BM31" i="3"/>
  <c r="BL31" i="3"/>
  <c r="BK31" i="3"/>
  <c r="BJ31" i="3"/>
  <c r="BI31" i="3"/>
  <c r="BH31" i="3"/>
  <c r="BG31" i="3"/>
  <c r="BF31" i="3"/>
  <c r="BZ31" i="3"/>
  <c r="V31" i="3"/>
  <c r="CB30" i="3"/>
  <c r="CA30" i="3"/>
  <c r="G7" i="44" s="1"/>
  <c r="CC30" i="3"/>
  <c r="Q30" i="3" s="1"/>
  <c r="BY30" i="3"/>
  <c r="BX30" i="3"/>
  <c r="BW30" i="3"/>
  <c r="BV30" i="3"/>
  <c r="BU30" i="3"/>
  <c r="BT30" i="3"/>
  <c r="BS30" i="3"/>
  <c r="BR30" i="3"/>
  <c r="BQ30" i="3"/>
  <c r="BP30" i="3"/>
  <c r="BO30" i="3"/>
  <c r="BN30" i="3"/>
  <c r="BM30" i="3"/>
  <c r="BL30" i="3"/>
  <c r="BK30" i="3"/>
  <c r="BJ30" i="3"/>
  <c r="BI30" i="3"/>
  <c r="BH30" i="3"/>
  <c r="BG30" i="3"/>
  <c r="BF30" i="3"/>
  <c r="BZ30" i="3" s="1"/>
  <c r="V30" i="3"/>
  <c r="CB24" i="3"/>
  <c r="CA24" i="3"/>
  <c r="AF456" i="6" s="1"/>
  <c r="BY24" i="3"/>
  <c r="BX24" i="3"/>
  <c r="BW24" i="3"/>
  <c r="BV24" i="3"/>
  <c r="BU24" i="3"/>
  <c r="BT24" i="3"/>
  <c r="BS24" i="3"/>
  <c r="BR24" i="3"/>
  <c r="BQ24" i="3"/>
  <c r="BP24" i="3"/>
  <c r="BO24" i="3"/>
  <c r="BN24" i="3"/>
  <c r="BM24" i="3"/>
  <c r="BL24" i="3"/>
  <c r="BK24" i="3"/>
  <c r="BJ24" i="3"/>
  <c r="BI24" i="3"/>
  <c r="BH24" i="3"/>
  <c r="BG24" i="3"/>
  <c r="BF24" i="3"/>
  <c r="BZ24" i="3"/>
  <c r="V24" i="3"/>
  <c r="CB23" i="3"/>
  <c r="CA23" i="3"/>
  <c r="I456" i="6" s="1"/>
  <c r="BY23" i="3"/>
  <c r="BX23" i="3"/>
  <c r="BW23" i="3"/>
  <c r="BV23" i="3"/>
  <c r="BU23" i="3"/>
  <c r="BT23" i="3"/>
  <c r="BS23" i="3"/>
  <c r="BR23" i="3"/>
  <c r="BQ23" i="3"/>
  <c r="BP23" i="3"/>
  <c r="BO23" i="3"/>
  <c r="BN23" i="3"/>
  <c r="BM23" i="3"/>
  <c r="BL23" i="3"/>
  <c r="BK23" i="3"/>
  <c r="BJ23" i="3"/>
  <c r="BI23" i="3"/>
  <c r="BH23" i="3"/>
  <c r="BG23" i="3"/>
  <c r="BF23" i="3"/>
  <c r="V23" i="3"/>
  <c r="CB22" i="3"/>
  <c r="CA22" i="3"/>
  <c r="AF407" i="6" s="1"/>
  <c r="BY22" i="3"/>
  <c r="BX22" i="3"/>
  <c r="BW22" i="3"/>
  <c r="BV22" i="3"/>
  <c r="BU22" i="3"/>
  <c r="BT22" i="3"/>
  <c r="BS22" i="3"/>
  <c r="BR22" i="3"/>
  <c r="BQ22" i="3"/>
  <c r="BP22" i="3"/>
  <c r="BO22" i="3"/>
  <c r="BN22" i="3"/>
  <c r="BM22" i="3"/>
  <c r="BL22" i="3"/>
  <c r="BK22" i="3"/>
  <c r="BJ22" i="3"/>
  <c r="BI22" i="3"/>
  <c r="BH22" i="3"/>
  <c r="BG22" i="3"/>
  <c r="BF22" i="3"/>
  <c r="V22" i="3"/>
  <c r="CB21" i="3"/>
  <c r="CC21" i="3" s="1"/>
  <c r="Q21" i="3" s="1"/>
  <c r="CA21" i="3"/>
  <c r="I407" i="6" s="1"/>
  <c r="BY21" i="3"/>
  <c r="BX21" i="3"/>
  <c r="BW21" i="3"/>
  <c r="BV21" i="3"/>
  <c r="BU21" i="3"/>
  <c r="BT21" i="3"/>
  <c r="BS21" i="3"/>
  <c r="BR21" i="3"/>
  <c r="BQ21" i="3"/>
  <c r="BP21" i="3"/>
  <c r="BO21" i="3"/>
  <c r="BN21" i="3"/>
  <c r="BM21" i="3"/>
  <c r="BL21" i="3"/>
  <c r="BK21" i="3"/>
  <c r="BJ21" i="3"/>
  <c r="BI21" i="3"/>
  <c r="BH21" i="3"/>
  <c r="BG21" i="3"/>
  <c r="BF21" i="3"/>
  <c r="V21" i="3"/>
  <c r="CC20" i="3"/>
  <c r="Q20" i="3" s="1"/>
  <c r="CB20" i="3"/>
  <c r="CA20" i="3"/>
  <c r="AF358" i="6" s="1"/>
  <c r="BY20" i="3"/>
  <c r="BX20" i="3"/>
  <c r="BW20" i="3"/>
  <c r="BV20" i="3"/>
  <c r="BU20" i="3"/>
  <c r="BT20" i="3"/>
  <c r="BS20" i="3"/>
  <c r="BR20" i="3"/>
  <c r="BQ20" i="3"/>
  <c r="BP20" i="3"/>
  <c r="BO20" i="3"/>
  <c r="BN20" i="3"/>
  <c r="BM20" i="3"/>
  <c r="BL20" i="3"/>
  <c r="BK20" i="3"/>
  <c r="BJ20" i="3"/>
  <c r="BI20" i="3"/>
  <c r="BH20" i="3"/>
  <c r="BG20" i="3"/>
  <c r="BF20" i="3"/>
  <c r="V20" i="3"/>
  <c r="CB19" i="3"/>
  <c r="CA19" i="3"/>
  <c r="I358" i="6" s="1"/>
  <c r="BY19" i="3"/>
  <c r="BX19" i="3"/>
  <c r="BW19" i="3"/>
  <c r="BV19" i="3"/>
  <c r="BU19" i="3"/>
  <c r="BT19" i="3"/>
  <c r="BS19" i="3"/>
  <c r="BR19" i="3"/>
  <c r="BQ19" i="3"/>
  <c r="BP19" i="3"/>
  <c r="BO19" i="3"/>
  <c r="BN19" i="3"/>
  <c r="BM19" i="3"/>
  <c r="BL19" i="3"/>
  <c r="BK19" i="3"/>
  <c r="BJ19" i="3"/>
  <c r="BI19" i="3"/>
  <c r="BH19" i="3"/>
  <c r="BG19" i="3"/>
  <c r="BF19" i="3"/>
  <c r="V19" i="3"/>
  <c r="CB18" i="3"/>
  <c r="CA18" i="3"/>
  <c r="AF309" i="6" s="1"/>
  <c r="BY18" i="3"/>
  <c r="BX18" i="3"/>
  <c r="BW18" i="3"/>
  <c r="BV18" i="3"/>
  <c r="BU18" i="3"/>
  <c r="BT18" i="3"/>
  <c r="BS18" i="3"/>
  <c r="BR18" i="3"/>
  <c r="BQ18" i="3"/>
  <c r="BP18" i="3"/>
  <c r="BO18" i="3"/>
  <c r="BN18" i="3"/>
  <c r="BM18" i="3"/>
  <c r="BL18" i="3"/>
  <c r="BK18" i="3"/>
  <c r="BJ18" i="3"/>
  <c r="BI18" i="3"/>
  <c r="BH18" i="3"/>
  <c r="BG18" i="3"/>
  <c r="BF18" i="3"/>
  <c r="V18" i="3"/>
  <c r="CB17" i="3"/>
  <c r="CA17" i="3"/>
  <c r="I309" i="6" s="1"/>
  <c r="BY17" i="3"/>
  <c r="BX17" i="3"/>
  <c r="BW17" i="3"/>
  <c r="BV17" i="3"/>
  <c r="BU17" i="3"/>
  <c r="BT17" i="3"/>
  <c r="BS17" i="3"/>
  <c r="BR17" i="3"/>
  <c r="BQ17" i="3"/>
  <c r="BP17" i="3"/>
  <c r="BO17" i="3"/>
  <c r="BN17" i="3"/>
  <c r="BM17" i="3"/>
  <c r="BL17" i="3"/>
  <c r="BK17" i="3"/>
  <c r="BJ17" i="3"/>
  <c r="BI17" i="3"/>
  <c r="BH17" i="3"/>
  <c r="BG17" i="3"/>
  <c r="BF17" i="3"/>
  <c r="V17" i="3"/>
  <c r="CC16" i="3"/>
  <c r="Q16" i="3" s="1"/>
  <c r="CB16" i="3"/>
  <c r="CA16" i="3"/>
  <c r="AF260" i="6" s="1"/>
  <c r="BY16" i="3"/>
  <c r="BX16" i="3"/>
  <c r="BW16" i="3"/>
  <c r="BV16" i="3"/>
  <c r="BU16" i="3"/>
  <c r="BT16" i="3"/>
  <c r="BS16" i="3"/>
  <c r="BR16" i="3"/>
  <c r="BQ16" i="3"/>
  <c r="BP16" i="3"/>
  <c r="BO16" i="3"/>
  <c r="BN16" i="3"/>
  <c r="BM16" i="3"/>
  <c r="BL16" i="3"/>
  <c r="BK16" i="3"/>
  <c r="BJ16" i="3"/>
  <c r="BI16" i="3"/>
  <c r="BH16" i="3"/>
  <c r="BG16" i="3"/>
  <c r="BF16" i="3"/>
  <c r="V16" i="3"/>
  <c r="CB15" i="3"/>
  <c r="CA15" i="3"/>
  <c r="I260" i="6" s="1"/>
  <c r="BY15" i="3"/>
  <c r="BX15" i="3"/>
  <c r="BW15" i="3"/>
  <c r="BV15" i="3"/>
  <c r="BU15" i="3"/>
  <c r="BT15" i="3"/>
  <c r="BS15" i="3"/>
  <c r="BR15" i="3"/>
  <c r="BQ15" i="3"/>
  <c r="BP15" i="3"/>
  <c r="BO15" i="3"/>
  <c r="BN15" i="3"/>
  <c r="BM15" i="3"/>
  <c r="BL15" i="3"/>
  <c r="BK15" i="3"/>
  <c r="BJ15" i="3"/>
  <c r="BI15" i="3"/>
  <c r="BH15" i="3"/>
  <c r="BG15" i="3"/>
  <c r="BF15" i="3"/>
  <c r="V15" i="3"/>
  <c r="CB14" i="3"/>
  <c r="CA14" i="3"/>
  <c r="AF211" i="6" s="1"/>
  <c r="BY14" i="3"/>
  <c r="BX14" i="3"/>
  <c r="BW14" i="3"/>
  <c r="BV14" i="3"/>
  <c r="BU14" i="3"/>
  <c r="BT14" i="3"/>
  <c r="BS14" i="3"/>
  <c r="BR14" i="3"/>
  <c r="BQ14" i="3"/>
  <c r="BP14" i="3"/>
  <c r="BO14" i="3"/>
  <c r="BN14" i="3"/>
  <c r="BM14" i="3"/>
  <c r="BL14" i="3"/>
  <c r="BK14" i="3"/>
  <c r="BJ14" i="3"/>
  <c r="BI14" i="3"/>
  <c r="BH14" i="3"/>
  <c r="BG14" i="3"/>
  <c r="BF14" i="3"/>
  <c r="BZ14" i="3" s="1"/>
  <c r="V14" i="3"/>
  <c r="CB13" i="3"/>
  <c r="CA13" i="3"/>
  <c r="I211" i="6" s="1"/>
  <c r="BY13" i="3"/>
  <c r="BX13" i="3"/>
  <c r="BW13" i="3"/>
  <c r="BV13" i="3"/>
  <c r="BU13" i="3"/>
  <c r="BT13" i="3"/>
  <c r="BS13" i="3"/>
  <c r="BR13" i="3"/>
  <c r="BQ13" i="3"/>
  <c r="BP13" i="3"/>
  <c r="BO13" i="3"/>
  <c r="BN13" i="3"/>
  <c r="BM13" i="3"/>
  <c r="BL13" i="3"/>
  <c r="BK13" i="3"/>
  <c r="BJ13" i="3"/>
  <c r="BI13" i="3"/>
  <c r="BH13" i="3"/>
  <c r="BG13" i="3"/>
  <c r="BF13" i="3"/>
  <c r="V13" i="3"/>
  <c r="CB12" i="3"/>
  <c r="CA12" i="3"/>
  <c r="BY12" i="3"/>
  <c r="BX12" i="3"/>
  <c r="BW12" i="3"/>
  <c r="BV12" i="3"/>
  <c r="BU12" i="3"/>
  <c r="BT12" i="3"/>
  <c r="BS12" i="3"/>
  <c r="BR12" i="3"/>
  <c r="BQ12" i="3"/>
  <c r="BP12" i="3"/>
  <c r="BO12" i="3"/>
  <c r="BN12" i="3"/>
  <c r="BM12" i="3"/>
  <c r="BL12" i="3"/>
  <c r="BK12" i="3"/>
  <c r="BJ12" i="3"/>
  <c r="BI12" i="3"/>
  <c r="BH12" i="3"/>
  <c r="BG12" i="3"/>
  <c r="BF12" i="3"/>
  <c r="BZ12" i="3" s="1"/>
  <c r="V12" i="3"/>
  <c r="CB11" i="3"/>
  <c r="CA11" i="3"/>
  <c r="I162" i="6" s="1"/>
  <c r="BY11" i="3"/>
  <c r="BX11" i="3"/>
  <c r="BW11" i="3"/>
  <c r="BV11" i="3"/>
  <c r="BU11" i="3"/>
  <c r="BT11" i="3"/>
  <c r="BS11" i="3"/>
  <c r="BR11" i="3"/>
  <c r="BQ11" i="3"/>
  <c r="BP11" i="3"/>
  <c r="BO11" i="3"/>
  <c r="BN11" i="3"/>
  <c r="BM11" i="3"/>
  <c r="BL11" i="3"/>
  <c r="BK11" i="3"/>
  <c r="BJ11" i="3"/>
  <c r="BI11" i="3"/>
  <c r="BH11" i="3"/>
  <c r="BG11" i="3"/>
  <c r="BF11" i="3"/>
  <c r="V11" i="3"/>
  <c r="CB10" i="3"/>
  <c r="CA10" i="3"/>
  <c r="AF113" i="6" s="1"/>
  <c r="BY10" i="3"/>
  <c r="BX10" i="3"/>
  <c r="BW10" i="3"/>
  <c r="BV10" i="3"/>
  <c r="BU10" i="3"/>
  <c r="BT10" i="3"/>
  <c r="BS10" i="3"/>
  <c r="BR10" i="3"/>
  <c r="BQ10" i="3"/>
  <c r="BP10" i="3"/>
  <c r="BO10" i="3"/>
  <c r="BN10" i="3"/>
  <c r="BM10" i="3"/>
  <c r="BL10" i="3"/>
  <c r="BK10" i="3"/>
  <c r="BJ10" i="3"/>
  <c r="BI10" i="3"/>
  <c r="BH10" i="3"/>
  <c r="BZ10" i="3" s="1"/>
  <c r="BG10" i="3"/>
  <c r="BF10" i="3"/>
  <c r="V10" i="3"/>
  <c r="CB9" i="3"/>
  <c r="CA9" i="3"/>
  <c r="I113" i="6" s="1"/>
  <c r="CC9" i="3"/>
  <c r="Q9" i="3" s="1"/>
  <c r="BY9" i="3"/>
  <c r="BX9" i="3"/>
  <c r="BW9" i="3"/>
  <c r="BV9" i="3"/>
  <c r="BU9" i="3"/>
  <c r="BT9" i="3"/>
  <c r="BS9" i="3"/>
  <c r="BR9" i="3"/>
  <c r="BQ9" i="3"/>
  <c r="BP9" i="3"/>
  <c r="BO9" i="3"/>
  <c r="BN9" i="3"/>
  <c r="BM9" i="3"/>
  <c r="BL9" i="3"/>
  <c r="BK9" i="3"/>
  <c r="BJ9" i="3"/>
  <c r="BI9" i="3"/>
  <c r="BH9" i="3"/>
  <c r="BG9" i="3"/>
  <c r="BF9" i="3"/>
  <c r="V9" i="3"/>
  <c r="CB8" i="3"/>
  <c r="CA8" i="3"/>
  <c r="BY8" i="3"/>
  <c r="BX8" i="3"/>
  <c r="BW8" i="3"/>
  <c r="BV8" i="3"/>
  <c r="BU8" i="3"/>
  <c r="BT8" i="3"/>
  <c r="BS8" i="3"/>
  <c r="BR8" i="3"/>
  <c r="BQ8" i="3"/>
  <c r="BP8" i="3"/>
  <c r="BO8" i="3"/>
  <c r="BN8" i="3"/>
  <c r="BM8" i="3"/>
  <c r="BL8" i="3"/>
  <c r="BK8" i="3"/>
  <c r="BJ8" i="3"/>
  <c r="BI8" i="3"/>
  <c r="BH8" i="3"/>
  <c r="BG8" i="3"/>
  <c r="BF8" i="3"/>
  <c r="BZ8" i="3" s="1"/>
  <c r="V8" i="3"/>
  <c r="CB7" i="3"/>
  <c r="CA7" i="3"/>
  <c r="I64" i="6" s="1"/>
  <c r="BY7" i="3"/>
  <c r="BX7" i="3"/>
  <c r="BW7" i="3"/>
  <c r="BV7" i="3"/>
  <c r="BU7" i="3"/>
  <c r="BT7" i="3"/>
  <c r="BS7" i="3"/>
  <c r="BR7" i="3"/>
  <c r="BQ7" i="3"/>
  <c r="BP7" i="3"/>
  <c r="BO7" i="3"/>
  <c r="BN7" i="3"/>
  <c r="BM7" i="3"/>
  <c r="BL7" i="3"/>
  <c r="BK7" i="3"/>
  <c r="BJ7" i="3"/>
  <c r="BI7" i="3"/>
  <c r="BH7" i="3"/>
  <c r="BG7" i="3"/>
  <c r="BF7" i="3"/>
  <c r="BZ7" i="3" s="1"/>
  <c r="V7" i="3"/>
  <c r="CB6" i="3"/>
  <c r="CA6" i="3"/>
  <c r="AF15" i="6" s="1"/>
  <c r="BY6" i="3"/>
  <c r="BX6" i="3"/>
  <c r="BW6" i="3"/>
  <c r="BV6" i="3"/>
  <c r="BU6" i="3"/>
  <c r="BT6" i="3"/>
  <c r="BS6" i="3"/>
  <c r="BR6" i="3"/>
  <c r="BQ6" i="3"/>
  <c r="BP6" i="3"/>
  <c r="BO6" i="3"/>
  <c r="BN6" i="3"/>
  <c r="BM6" i="3"/>
  <c r="BL6" i="3"/>
  <c r="BK6" i="3"/>
  <c r="BJ6" i="3"/>
  <c r="BI6" i="3"/>
  <c r="BH6" i="3"/>
  <c r="BG6" i="3"/>
  <c r="BF6" i="3"/>
  <c r="BZ6" i="3"/>
  <c r="V6" i="3"/>
  <c r="CB215" i="52"/>
  <c r="CA215" i="52"/>
  <c r="CC215" i="52"/>
  <c r="Q215" i="52" s="1"/>
  <c r="BY215" i="52"/>
  <c r="BX215" i="52"/>
  <c r="BW215" i="52"/>
  <c r="BV215" i="52"/>
  <c r="BU215" i="52"/>
  <c r="BT215" i="52"/>
  <c r="BS215" i="52"/>
  <c r="BR215" i="52"/>
  <c r="BQ215" i="52"/>
  <c r="BP215" i="52"/>
  <c r="BO215" i="52"/>
  <c r="BN215" i="52"/>
  <c r="BM215" i="52"/>
  <c r="BL215" i="52"/>
  <c r="BK215" i="52"/>
  <c r="BJ215" i="52"/>
  <c r="BI215" i="52"/>
  <c r="BH215" i="52"/>
  <c r="BG215" i="52"/>
  <c r="BF215" i="52"/>
  <c r="BZ215" i="52" s="1"/>
  <c r="V215" i="52"/>
  <c r="CB213" i="52"/>
  <c r="CA213" i="52"/>
  <c r="BY213" i="52"/>
  <c r="BX213" i="52"/>
  <c r="BW213" i="52"/>
  <c r="BV213" i="52"/>
  <c r="BU213" i="52"/>
  <c r="BT213" i="52"/>
  <c r="BS213" i="52"/>
  <c r="BR213" i="52"/>
  <c r="BQ213" i="52"/>
  <c r="BP213" i="52"/>
  <c r="BO213" i="52"/>
  <c r="BN213" i="52"/>
  <c r="BM213" i="52"/>
  <c r="BL213" i="52"/>
  <c r="BK213" i="52"/>
  <c r="BJ213" i="52"/>
  <c r="BI213" i="52"/>
  <c r="BH213" i="52"/>
  <c r="BG213" i="52"/>
  <c r="BF213" i="52"/>
  <c r="V213" i="52"/>
  <c r="CB212" i="52"/>
  <c r="CA212" i="52"/>
  <c r="BY212" i="52"/>
  <c r="BX212" i="52"/>
  <c r="BW212" i="52"/>
  <c r="BV212" i="52"/>
  <c r="BU212" i="52"/>
  <c r="BT212" i="52"/>
  <c r="BS212" i="52"/>
  <c r="BR212" i="52"/>
  <c r="BQ212" i="52"/>
  <c r="BP212" i="52"/>
  <c r="BO212" i="52"/>
  <c r="BN212" i="52"/>
  <c r="BM212" i="52"/>
  <c r="BL212" i="52"/>
  <c r="BK212" i="52"/>
  <c r="BJ212" i="52"/>
  <c r="BI212" i="52"/>
  <c r="BH212" i="52"/>
  <c r="BG212" i="52"/>
  <c r="BF212" i="52"/>
  <c r="V212" i="52"/>
  <c r="CB211" i="52"/>
  <c r="CA211" i="52"/>
  <c r="BY211" i="52"/>
  <c r="BX211" i="52"/>
  <c r="BW211" i="52"/>
  <c r="BV211" i="52"/>
  <c r="BU211" i="52"/>
  <c r="BT211" i="52"/>
  <c r="BS211" i="52"/>
  <c r="BR211" i="52"/>
  <c r="BQ211" i="52"/>
  <c r="BP211" i="52"/>
  <c r="BO211" i="52"/>
  <c r="BN211" i="52"/>
  <c r="BM211" i="52"/>
  <c r="BL211" i="52"/>
  <c r="BK211" i="52"/>
  <c r="BJ211" i="52"/>
  <c r="BI211" i="52"/>
  <c r="BH211" i="52"/>
  <c r="BG211" i="52"/>
  <c r="BF211" i="52"/>
  <c r="V211" i="52"/>
  <c r="CB210" i="52"/>
  <c r="CA210" i="52"/>
  <c r="BY210" i="52"/>
  <c r="BX210" i="52"/>
  <c r="BW210" i="52"/>
  <c r="BV210" i="52"/>
  <c r="BU210" i="52"/>
  <c r="BT210" i="52"/>
  <c r="BS210" i="52"/>
  <c r="BR210" i="52"/>
  <c r="BQ210" i="52"/>
  <c r="BP210" i="52"/>
  <c r="BO210" i="52"/>
  <c r="BN210" i="52"/>
  <c r="BM210" i="52"/>
  <c r="BL210" i="52"/>
  <c r="BK210" i="52"/>
  <c r="BJ210" i="52"/>
  <c r="BI210" i="52"/>
  <c r="BH210" i="52"/>
  <c r="BG210" i="52"/>
  <c r="BF210" i="52"/>
  <c r="V210" i="52"/>
  <c r="CB209" i="52"/>
  <c r="CA209" i="52"/>
  <c r="BY209" i="52"/>
  <c r="BX209" i="52"/>
  <c r="BW209" i="52"/>
  <c r="BV209" i="52"/>
  <c r="BU209" i="52"/>
  <c r="BT209" i="52"/>
  <c r="BS209" i="52"/>
  <c r="BR209" i="52"/>
  <c r="BQ209" i="52"/>
  <c r="BP209" i="52"/>
  <c r="BO209" i="52"/>
  <c r="BN209" i="52"/>
  <c r="BM209" i="52"/>
  <c r="BL209" i="52"/>
  <c r="BK209" i="52"/>
  <c r="BJ209" i="52"/>
  <c r="BI209" i="52"/>
  <c r="BH209" i="52"/>
  <c r="BG209" i="52"/>
  <c r="BF209" i="52"/>
  <c r="BZ209" i="52" s="1"/>
  <c r="V209" i="52"/>
  <c r="CB208" i="52"/>
  <c r="CA208" i="52"/>
  <c r="BY208" i="52"/>
  <c r="BX208" i="52"/>
  <c r="BW208" i="52"/>
  <c r="BV208" i="52"/>
  <c r="BU208" i="52"/>
  <c r="BT208" i="52"/>
  <c r="BS208" i="52"/>
  <c r="BR208" i="52"/>
  <c r="BQ208" i="52"/>
  <c r="BP208" i="52"/>
  <c r="BO208" i="52"/>
  <c r="BN208" i="52"/>
  <c r="BM208" i="52"/>
  <c r="BL208" i="52"/>
  <c r="BK208" i="52"/>
  <c r="BJ208" i="52"/>
  <c r="BI208" i="52"/>
  <c r="BH208" i="52"/>
  <c r="BG208" i="52"/>
  <c r="BF208" i="52"/>
  <c r="BZ208" i="52"/>
  <c r="V208" i="52"/>
  <c r="CB207" i="52"/>
  <c r="CA207" i="52"/>
  <c r="CC207" i="52"/>
  <c r="Q207" i="52" s="1"/>
  <c r="BY207" i="52"/>
  <c r="BX207" i="52"/>
  <c r="BW207" i="52"/>
  <c r="BV207" i="52"/>
  <c r="BU207" i="52"/>
  <c r="BT207" i="52"/>
  <c r="BS207" i="52"/>
  <c r="BR207" i="52"/>
  <c r="BQ207" i="52"/>
  <c r="BP207" i="52"/>
  <c r="BO207" i="52"/>
  <c r="BN207" i="52"/>
  <c r="BM207" i="52"/>
  <c r="BL207" i="52"/>
  <c r="BK207" i="52"/>
  <c r="BJ207" i="52"/>
  <c r="BI207" i="52"/>
  <c r="BH207" i="52"/>
  <c r="BG207" i="52"/>
  <c r="BF207" i="52"/>
  <c r="V207" i="52"/>
  <c r="CB206" i="52"/>
  <c r="CA206" i="52"/>
  <c r="BY206" i="52"/>
  <c r="BX206" i="52"/>
  <c r="BW206" i="52"/>
  <c r="BV206" i="52"/>
  <c r="BU206" i="52"/>
  <c r="BT206" i="52"/>
  <c r="BS206" i="52"/>
  <c r="BR206" i="52"/>
  <c r="BQ206" i="52"/>
  <c r="BP206" i="52"/>
  <c r="BO206" i="52"/>
  <c r="BN206" i="52"/>
  <c r="BM206" i="52"/>
  <c r="BL206" i="52"/>
  <c r="BK206" i="52"/>
  <c r="BJ206" i="52"/>
  <c r="BI206" i="52"/>
  <c r="BH206" i="52"/>
  <c r="BG206" i="52"/>
  <c r="BF206" i="52"/>
  <c r="BZ206" i="52"/>
  <c r="V206" i="52"/>
  <c r="CB205" i="52"/>
  <c r="CA205" i="52"/>
  <c r="CC205" i="52"/>
  <c r="Q205" i="52" s="1"/>
  <c r="BY205" i="52"/>
  <c r="BX205" i="52"/>
  <c r="BW205" i="52"/>
  <c r="BV205" i="52"/>
  <c r="BU205" i="52"/>
  <c r="BT205" i="52"/>
  <c r="BS205" i="52"/>
  <c r="BR205" i="52"/>
  <c r="BQ205" i="52"/>
  <c r="BP205" i="52"/>
  <c r="BO205" i="52"/>
  <c r="BN205" i="52"/>
  <c r="BM205" i="52"/>
  <c r="BL205" i="52"/>
  <c r="BK205" i="52"/>
  <c r="BJ205" i="52"/>
  <c r="BI205" i="52"/>
  <c r="BH205" i="52"/>
  <c r="BG205" i="52"/>
  <c r="BF205" i="52"/>
  <c r="V205" i="52"/>
  <c r="CB204" i="52"/>
  <c r="CA204" i="52"/>
  <c r="BY204" i="52"/>
  <c r="BX204" i="52"/>
  <c r="BW204" i="52"/>
  <c r="BV204" i="52"/>
  <c r="BU204" i="52"/>
  <c r="BT204" i="52"/>
  <c r="BS204" i="52"/>
  <c r="BR204" i="52"/>
  <c r="BQ204" i="52"/>
  <c r="BP204" i="52"/>
  <c r="BO204" i="52"/>
  <c r="BN204" i="52"/>
  <c r="BM204" i="52"/>
  <c r="BL204" i="52"/>
  <c r="BK204" i="52"/>
  <c r="BJ204" i="52"/>
  <c r="BI204" i="52"/>
  <c r="BH204" i="52"/>
  <c r="BG204" i="52"/>
  <c r="BF204" i="52"/>
  <c r="V204" i="52"/>
  <c r="CB203" i="52"/>
  <c r="CA203" i="52"/>
  <c r="CC203" i="52" s="1"/>
  <c r="Q203" i="52" s="1"/>
  <c r="BY203" i="52"/>
  <c r="BX203" i="52"/>
  <c r="BW203" i="52"/>
  <c r="BV203" i="52"/>
  <c r="BU203" i="52"/>
  <c r="BT203" i="52"/>
  <c r="BS203" i="52"/>
  <c r="BR203" i="52"/>
  <c r="BQ203" i="52"/>
  <c r="BP203" i="52"/>
  <c r="BO203" i="52"/>
  <c r="BN203" i="52"/>
  <c r="BM203" i="52"/>
  <c r="BL203" i="52"/>
  <c r="BK203" i="52"/>
  <c r="BJ203" i="52"/>
  <c r="BI203" i="52"/>
  <c r="BH203" i="52"/>
  <c r="BG203" i="52"/>
  <c r="BF203" i="52"/>
  <c r="V203" i="52"/>
  <c r="CB202" i="52"/>
  <c r="CA202" i="52"/>
  <c r="BY202" i="52"/>
  <c r="BX202" i="52"/>
  <c r="BW202" i="52"/>
  <c r="BV202" i="52"/>
  <c r="BU202" i="52"/>
  <c r="BT202" i="52"/>
  <c r="BS202" i="52"/>
  <c r="BR202" i="52"/>
  <c r="BQ202" i="52"/>
  <c r="BP202" i="52"/>
  <c r="BO202" i="52"/>
  <c r="BN202" i="52"/>
  <c r="BM202" i="52"/>
  <c r="BL202" i="52"/>
  <c r="BK202" i="52"/>
  <c r="BJ202" i="52"/>
  <c r="BI202" i="52"/>
  <c r="BH202" i="52"/>
  <c r="BG202" i="52"/>
  <c r="BF202" i="52"/>
  <c r="V202" i="52"/>
  <c r="CB201" i="52"/>
  <c r="CA201" i="52"/>
  <c r="CC201" i="52" s="1"/>
  <c r="Q201" i="52" s="1"/>
  <c r="BY201" i="52"/>
  <c r="BX201" i="52"/>
  <c r="BW201" i="52"/>
  <c r="BV201" i="52"/>
  <c r="BU201" i="52"/>
  <c r="BT201" i="52"/>
  <c r="BS201" i="52"/>
  <c r="BR201" i="52"/>
  <c r="BQ201" i="52"/>
  <c r="BP201" i="52"/>
  <c r="BO201" i="52"/>
  <c r="BN201" i="52"/>
  <c r="BM201" i="52"/>
  <c r="BL201" i="52"/>
  <c r="BK201" i="52"/>
  <c r="BJ201" i="52"/>
  <c r="BI201" i="52"/>
  <c r="BH201" i="52"/>
  <c r="BG201" i="52"/>
  <c r="BF201" i="52"/>
  <c r="BZ201" i="52" s="1"/>
  <c r="V201" i="52"/>
  <c r="CB200" i="52"/>
  <c r="CA200" i="52"/>
  <c r="CC200" i="52"/>
  <c r="Q200" i="52" s="1"/>
  <c r="BY200" i="52"/>
  <c r="BX200" i="52"/>
  <c r="BW200" i="52"/>
  <c r="BV200" i="52"/>
  <c r="BU200" i="52"/>
  <c r="BT200" i="52"/>
  <c r="BS200" i="52"/>
  <c r="BR200" i="52"/>
  <c r="BQ200" i="52"/>
  <c r="BP200" i="52"/>
  <c r="BO200" i="52"/>
  <c r="BN200" i="52"/>
  <c r="BM200" i="52"/>
  <c r="BL200" i="52"/>
  <c r="BK200" i="52"/>
  <c r="BJ200" i="52"/>
  <c r="BI200" i="52"/>
  <c r="BH200" i="52"/>
  <c r="BG200" i="52"/>
  <c r="BF200" i="52"/>
  <c r="V200" i="52"/>
  <c r="CB199" i="52"/>
  <c r="CA199" i="52"/>
  <c r="BY199" i="52"/>
  <c r="BX199" i="52"/>
  <c r="BW199" i="52"/>
  <c r="BV199" i="52"/>
  <c r="BU199" i="52"/>
  <c r="BT199" i="52"/>
  <c r="BS199" i="52"/>
  <c r="BR199" i="52"/>
  <c r="BQ199" i="52"/>
  <c r="BP199" i="52"/>
  <c r="BO199" i="52"/>
  <c r="BN199" i="52"/>
  <c r="BM199" i="52"/>
  <c r="BL199" i="52"/>
  <c r="BK199" i="52"/>
  <c r="BJ199" i="52"/>
  <c r="BI199" i="52"/>
  <c r="BH199" i="52"/>
  <c r="BG199" i="52"/>
  <c r="BF199" i="52"/>
  <c r="BZ199" i="52"/>
  <c r="V199" i="52"/>
  <c r="CB198" i="52"/>
  <c r="CA198" i="52"/>
  <c r="CC198" i="52"/>
  <c r="Q198" i="52" s="1"/>
  <c r="BY198" i="52"/>
  <c r="BX198" i="52"/>
  <c r="BW198" i="52"/>
  <c r="BV198" i="52"/>
  <c r="BU198" i="52"/>
  <c r="BT198" i="52"/>
  <c r="BS198" i="52"/>
  <c r="BR198" i="52"/>
  <c r="BQ198" i="52"/>
  <c r="BP198" i="52"/>
  <c r="BO198" i="52"/>
  <c r="BN198" i="52"/>
  <c r="BM198" i="52"/>
  <c r="BL198" i="52"/>
  <c r="BK198" i="52"/>
  <c r="BJ198" i="52"/>
  <c r="BI198" i="52"/>
  <c r="BH198" i="52"/>
  <c r="BG198" i="52"/>
  <c r="BF198" i="52"/>
  <c r="V198" i="52"/>
  <c r="CB197" i="52"/>
  <c r="CA197" i="52"/>
  <c r="CC197" i="52" s="1"/>
  <c r="Q197" i="52" s="1"/>
  <c r="BY197" i="52"/>
  <c r="BX197" i="52"/>
  <c r="BW197" i="52"/>
  <c r="BV197" i="52"/>
  <c r="BU197" i="52"/>
  <c r="BT197" i="52"/>
  <c r="BS197" i="52"/>
  <c r="BR197" i="52"/>
  <c r="BQ197" i="52"/>
  <c r="BP197" i="52"/>
  <c r="BO197" i="52"/>
  <c r="BN197" i="52"/>
  <c r="BM197" i="52"/>
  <c r="BL197" i="52"/>
  <c r="BK197" i="52"/>
  <c r="BJ197" i="52"/>
  <c r="BI197" i="52"/>
  <c r="BH197" i="52"/>
  <c r="BG197" i="52"/>
  <c r="BZ197" i="52" s="1"/>
  <c r="BF197" i="52"/>
  <c r="V197" i="52"/>
  <c r="CB196" i="52"/>
  <c r="CC196" i="52" s="1"/>
  <c r="Q196" i="52" s="1"/>
  <c r="CA196" i="52"/>
  <c r="BY196" i="52"/>
  <c r="BX196" i="52"/>
  <c r="BW196" i="52"/>
  <c r="BV196" i="52"/>
  <c r="BU196" i="52"/>
  <c r="BT196" i="52"/>
  <c r="BS196" i="52"/>
  <c r="BR196" i="52"/>
  <c r="BQ196" i="52"/>
  <c r="BP196" i="52"/>
  <c r="BO196" i="52"/>
  <c r="BN196" i="52"/>
  <c r="BM196" i="52"/>
  <c r="BL196" i="52"/>
  <c r="BK196" i="52"/>
  <c r="BJ196" i="52"/>
  <c r="BI196" i="52"/>
  <c r="BH196" i="52"/>
  <c r="BG196" i="52"/>
  <c r="BF196" i="52"/>
  <c r="V196" i="52"/>
  <c r="CB195" i="52"/>
  <c r="CA195" i="52"/>
  <c r="BY195" i="52"/>
  <c r="BX195" i="52"/>
  <c r="BW195" i="52"/>
  <c r="BV195" i="52"/>
  <c r="BU195" i="52"/>
  <c r="BT195" i="52"/>
  <c r="BS195" i="52"/>
  <c r="BR195" i="52"/>
  <c r="BQ195" i="52"/>
  <c r="BP195" i="52"/>
  <c r="BO195" i="52"/>
  <c r="BN195" i="52"/>
  <c r="BM195" i="52"/>
  <c r="BL195" i="52"/>
  <c r="BK195" i="52"/>
  <c r="BJ195" i="52"/>
  <c r="BI195" i="52"/>
  <c r="BH195" i="52"/>
  <c r="BG195" i="52"/>
  <c r="BF195" i="52"/>
  <c r="V195" i="52"/>
  <c r="CB194" i="52"/>
  <c r="CA194" i="52"/>
  <c r="BY194" i="52"/>
  <c r="BX194" i="52"/>
  <c r="BW194" i="52"/>
  <c r="BV194" i="52"/>
  <c r="BU194" i="52"/>
  <c r="BT194" i="52"/>
  <c r="BS194" i="52"/>
  <c r="BR194" i="52"/>
  <c r="BQ194" i="52"/>
  <c r="BP194" i="52"/>
  <c r="BO194" i="52"/>
  <c r="BN194" i="52"/>
  <c r="BM194" i="52"/>
  <c r="BL194" i="52"/>
  <c r="BK194" i="52"/>
  <c r="BJ194" i="52"/>
  <c r="BI194" i="52"/>
  <c r="BH194" i="52"/>
  <c r="BG194" i="52"/>
  <c r="BF194" i="52"/>
  <c r="V194" i="52"/>
  <c r="CB193" i="52"/>
  <c r="CA193" i="52"/>
  <c r="CC193" i="52"/>
  <c r="Q193" i="52" s="1"/>
  <c r="BY193" i="52"/>
  <c r="BX193" i="52"/>
  <c r="BW193" i="52"/>
  <c r="BV193" i="52"/>
  <c r="BU193" i="52"/>
  <c r="BT193" i="52"/>
  <c r="BS193" i="52"/>
  <c r="BR193" i="52"/>
  <c r="BQ193" i="52"/>
  <c r="BP193" i="52"/>
  <c r="BO193" i="52"/>
  <c r="BN193" i="52"/>
  <c r="BM193" i="52"/>
  <c r="BL193" i="52"/>
  <c r="BK193" i="52"/>
  <c r="BJ193" i="52"/>
  <c r="BI193" i="52"/>
  <c r="BH193" i="52"/>
  <c r="BG193" i="52"/>
  <c r="BF193" i="52"/>
  <c r="V193" i="52"/>
  <c r="CB192" i="52"/>
  <c r="CA192" i="52"/>
  <c r="CC192" i="52" s="1"/>
  <c r="Q192" i="52" s="1"/>
  <c r="BY192" i="52"/>
  <c r="BX192" i="52"/>
  <c r="BW192" i="52"/>
  <c r="BV192" i="52"/>
  <c r="BU192" i="52"/>
  <c r="BT192" i="52"/>
  <c r="BS192" i="52"/>
  <c r="BR192" i="52"/>
  <c r="BQ192" i="52"/>
  <c r="BP192" i="52"/>
  <c r="BO192" i="52"/>
  <c r="BN192" i="52"/>
  <c r="BM192" i="52"/>
  <c r="BL192" i="52"/>
  <c r="BK192" i="52"/>
  <c r="BJ192" i="52"/>
  <c r="BI192" i="52"/>
  <c r="BH192" i="52"/>
  <c r="BG192" i="52"/>
  <c r="BZ192" i="52" s="1"/>
  <c r="BF192" i="52"/>
  <c r="V192" i="52"/>
  <c r="CB191" i="52"/>
  <c r="CC191" i="52" s="1"/>
  <c r="Q191" i="52" s="1"/>
  <c r="CA191" i="52"/>
  <c r="BY191" i="52"/>
  <c r="BX191" i="52"/>
  <c r="BW191" i="52"/>
  <c r="BV191" i="52"/>
  <c r="BU191" i="52"/>
  <c r="BT191" i="52"/>
  <c r="BS191" i="52"/>
  <c r="BR191" i="52"/>
  <c r="BQ191" i="52"/>
  <c r="BP191" i="52"/>
  <c r="BO191" i="52"/>
  <c r="BN191" i="52"/>
  <c r="BM191" i="52"/>
  <c r="BL191" i="52"/>
  <c r="BK191" i="52"/>
  <c r="BJ191" i="52"/>
  <c r="BI191" i="52"/>
  <c r="BH191" i="52"/>
  <c r="BG191" i="52"/>
  <c r="BF191" i="52"/>
  <c r="V191" i="52"/>
  <c r="CB190" i="52"/>
  <c r="CA190" i="52"/>
  <c r="BY190" i="52"/>
  <c r="BX190" i="52"/>
  <c r="BW190" i="52"/>
  <c r="BV190" i="52"/>
  <c r="BU190" i="52"/>
  <c r="BT190" i="52"/>
  <c r="BS190" i="52"/>
  <c r="BR190" i="52"/>
  <c r="BQ190" i="52"/>
  <c r="BP190" i="52"/>
  <c r="BO190" i="52"/>
  <c r="BN190" i="52"/>
  <c r="BM190" i="52"/>
  <c r="BL190" i="52"/>
  <c r="BK190" i="52"/>
  <c r="BJ190" i="52"/>
  <c r="BI190" i="52"/>
  <c r="BH190" i="52"/>
  <c r="BG190" i="52"/>
  <c r="BF190" i="52"/>
  <c r="V190" i="52"/>
  <c r="CB189" i="52"/>
  <c r="CA189" i="52"/>
  <c r="CC189" i="52" s="1"/>
  <c r="Q189" i="52" s="1"/>
  <c r="BY189" i="52"/>
  <c r="BX189" i="52"/>
  <c r="BW189" i="52"/>
  <c r="BV189" i="52"/>
  <c r="BU189" i="52"/>
  <c r="BT189" i="52"/>
  <c r="BS189" i="52"/>
  <c r="BR189" i="52"/>
  <c r="BQ189" i="52"/>
  <c r="BP189" i="52"/>
  <c r="BO189" i="52"/>
  <c r="BN189" i="52"/>
  <c r="BM189" i="52"/>
  <c r="BL189" i="52"/>
  <c r="BK189" i="52"/>
  <c r="BJ189" i="52"/>
  <c r="BI189" i="52"/>
  <c r="BH189" i="52"/>
  <c r="BG189" i="52"/>
  <c r="BF189" i="52"/>
  <c r="V189" i="52"/>
  <c r="CB188" i="52"/>
  <c r="CA188" i="52"/>
  <c r="BY188" i="52"/>
  <c r="BX188" i="52"/>
  <c r="BW188" i="52"/>
  <c r="BV188" i="52"/>
  <c r="BU188" i="52"/>
  <c r="BT188" i="52"/>
  <c r="BS188" i="52"/>
  <c r="BR188" i="52"/>
  <c r="BQ188" i="52"/>
  <c r="BP188" i="52"/>
  <c r="BO188" i="52"/>
  <c r="BN188" i="52"/>
  <c r="BM188" i="52"/>
  <c r="BL188" i="52"/>
  <c r="BK188" i="52"/>
  <c r="BJ188" i="52"/>
  <c r="BI188" i="52"/>
  <c r="BH188" i="52"/>
  <c r="BG188" i="52"/>
  <c r="BF188" i="52"/>
  <c r="V188" i="52"/>
  <c r="CB187" i="52"/>
  <c r="CA187" i="52"/>
  <c r="CC187" i="52" s="1"/>
  <c r="Q187" i="52" s="1"/>
  <c r="BY187" i="52"/>
  <c r="BX187" i="52"/>
  <c r="BW187" i="52"/>
  <c r="BV187" i="52"/>
  <c r="BU187" i="52"/>
  <c r="BT187" i="52"/>
  <c r="BS187" i="52"/>
  <c r="BR187" i="52"/>
  <c r="BQ187" i="52"/>
  <c r="BP187" i="52"/>
  <c r="BO187" i="52"/>
  <c r="BN187" i="52"/>
  <c r="BM187" i="52"/>
  <c r="BL187" i="52"/>
  <c r="BK187" i="52"/>
  <c r="BJ187" i="52"/>
  <c r="BI187" i="52"/>
  <c r="BH187" i="52"/>
  <c r="BG187" i="52"/>
  <c r="BF187" i="52"/>
  <c r="V187" i="52"/>
  <c r="CB186" i="52"/>
  <c r="CA186" i="52"/>
  <c r="BY186" i="52"/>
  <c r="BX186" i="52"/>
  <c r="BW186" i="52"/>
  <c r="BV186" i="52"/>
  <c r="BU186" i="52"/>
  <c r="BT186" i="52"/>
  <c r="BS186" i="52"/>
  <c r="BR186" i="52"/>
  <c r="BQ186" i="52"/>
  <c r="BP186" i="52"/>
  <c r="BO186" i="52"/>
  <c r="BN186" i="52"/>
  <c r="BM186" i="52"/>
  <c r="BL186" i="52"/>
  <c r="BK186" i="52"/>
  <c r="BJ186" i="52"/>
  <c r="BI186" i="52"/>
  <c r="BH186" i="52"/>
  <c r="BG186" i="52"/>
  <c r="BF186" i="52"/>
  <c r="V186" i="52"/>
  <c r="CB185" i="52"/>
  <c r="CC185" i="52"/>
  <c r="Q185" i="52" s="1"/>
  <c r="CA185" i="52"/>
  <c r="BY185" i="52"/>
  <c r="BX185" i="52"/>
  <c r="BW185" i="52"/>
  <c r="BV185" i="52"/>
  <c r="BU185" i="52"/>
  <c r="BT185" i="52"/>
  <c r="BS185" i="52"/>
  <c r="BR185" i="52"/>
  <c r="BQ185" i="52"/>
  <c r="BP185" i="52"/>
  <c r="BO185" i="52"/>
  <c r="BN185" i="52"/>
  <c r="BM185" i="52"/>
  <c r="BL185" i="52"/>
  <c r="BK185" i="52"/>
  <c r="BJ185" i="52"/>
  <c r="BI185" i="52"/>
  <c r="BH185" i="52"/>
  <c r="BG185" i="52"/>
  <c r="BF185" i="52"/>
  <c r="V185" i="52"/>
  <c r="CB184" i="52"/>
  <c r="CA184" i="52"/>
  <c r="CC184" i="52" s="1"/>
  <c r="Q184" i="52" s="1"/>
  <c r="BY184" i="52"/>
  <c r="BX184" i="52"/>
  <c r="BW184" i="52"/>
  <c r="BV184" i="52"/>
  <c r="BU184" i="52"/>
  <c r="BT184" i="52"/>
  <c r="BS184" i="52"/>
  <c r="BR184" i="52"/>
  <c r="BQ184" i="52"/>
  <c r="BP184" i="52"/>
  <c r="BO184" i="52"/>
  <c r="BN184" i="52"/>
  <c r="BM184" i="52"/>
  <c r="BL184" i="52"/>
  <c r="BK184" i="52"/>
  <c r="BJ184" i="52"/>
  <c r="BI184" i="52"/>
  <c r="BH184" i="52"/>
  <c r="BG184" i="52"/>
  <c r="BF184" i="52"/>
  <c r="BZ184" i="52" s="1"/>
  <c r="V184" i="52"/>
  <c r="CB183" i="52"/>
  <c r="CA183" i="52"/>
  <c r="CC183" i="52" s="1"/>
  <c r="Q183" i="52" s="1"/>
  <c r="BY183" i="52"/>
  <c r="BX183" i="52"/>
  <c r="BW183" i="52"/>
  <c r="BV183" i="52"/>
  <c r="BU183" i="52"/>
  <c r="BT183" i="52"/>
  <c r="BS183" i="52"/>
  <c r="BR183" i="52"/>
  <c r="BQ183" i="52"/>
  <c r="BP183" i="52"/>
  <c r="BO183" i="52"/>
  <c r="BN183" i="52"/>
  <c r="BM183" i="52"/>
  <c r="BL183" i="52"/>
  <c r="BK183" i="52"/>
  <c r="BJ183" i="52"/>
  <c r="BI183" i="52"/>
  <c r="BH183" i="52"/>
  <c r="BG183" i="52"/>
  <c r="BF183" i="52"/>
  <c r="V183" i="52"/>
  <c r="CB182" i="52"/>
  <c r="CA182" i="52"/>
  <c r="CC182" i="52"/>
  <c r="Q182" i="52" s="1"/>
  <c r="BY182" i="52"/>
  <c r="BX182" i="52"/>
  <c r="BW182" i="52"/>
  <c r="BV182" i="52"/>
  <c r="BU182" i="52"/>
  <c r="BT182" i="52"/>
  <c r="BS182" i="52"/>
  <c r="BR182" i="52"/>
  <c r="BQ182" i="52"/>
  <c r="BP182" i="52"/>
  <c r="BO182" i="52"/>
  <c r="BN182" i="52"/>
  <c r="BM182" i="52"/>
  <c r="BL182" i="52"/>
  <c r="BK182" i="52"/>
  <c r="BJ182" i="52"/>
  <c r="BI182" i="52"/>
  <c r="BH182" i="52"/>
  <c r="BG182" i="52"/>
  <c r="BF182" i="52"/>
  <c r="V182" i="52"/>
  <c r="CB181" i="52"/>
  <c r="CA181" i="52"/>
  <c r="CC181" i="52" s="1"/>
  <c r="Q181" i="52" s="1"/>
  <c r="BY181" i="52"/>
  <c r="BX181" i="52"/>
  <c r="BW181" i="52"/>
  <c r="BV181" i="52"/>
  <c r="BU181" i="52"/>
  <c r="BT181" i="52"/>
  <c r="BS181" i="52"/>
  <c r="BR181" i="52"/>
  <c r="BQ181" i="52"/>
  <c r="BP181" i="52"/>
  <c r="BO181" i="52"/>
  <c r="BN181" i="52"/>
  <c r="BM181" i="52"/>
  <c r="BL181" i="52"/>
  <c r="BK181" i="52"/>
  <c r="BJ181" i="52"/>
  <c r="BI181" i="52"/>
  <c r="BH181" i="52"/>
  <c r="BG181" i="52"/>
  <c r="BF181" i="52"/>
  <c r="V181" i="52"/>
  <c r="CB180" i="52"/>
  <c r="CA180" i="52"/>
  <c r="CC180" i="52"/>
  <c r="Q180" i="52" s="1"/>
  <c r="BY180" i="52"/>
  <c r="BX180" i="52"/>
  <c r="BW180" i="52"/>
  <c r="BV180" i="52"/>
  <c r="BU180" i="52"/>
  <c r="BT180" i="52"/>
  <c r="BS180" i="52"/>
  <c r="BR180" i="52"/>
  <c r="BQ180" i="52"/>
  <c r="BP180" i="52"/>
  <c r="BO180" i="52"/>
  <c r="BN180" i="52"/>
  <c r="BM180" i="52"/>
  <c r="BL180" i="52"/>
  <c r="BK180" i="52"/>
  <c r="BJ180" i="52"/>
  <c r="BI180" i="52"/>
  <c r="BH180" i="52"/>
  <c r="BG180" i="52"/>
  <c r="BF180" i="52"/>
  <c r="V180" i="52"/>
  <c r="CB179" i="52"/>
  <c r="CA179" i="52"/>
  <c r="CC179" i="52" s="1"/>
  <c r="Q179" i="52" s="1"/>
  <c r="BY179" i="52"/>
  <c r="BX179" i="52"/>
  <c r="BW179" i="52"/>
  <c r="BV179" i="52"/>
  <c r="BU179" i="52"/>
  <c r="BT179" i="52"/>
  <c r="BS179" i="52"/>
  <c r="BR179" i="52"/>
  <c r="BQ179" i="52"/>
  <c r="BP179" i="52"/>
  <c r="BO179" i="52"/>
  <c r="BN179" i="52"/>
  <c r="BM179" i="52"/>
  <c r="BL179" i="52"/>
  <c r="BK179" i="52"/>
  <c r="BJ179" i="52"/>
  <c r="BI179" i="52"/>
  <c r="BH179" i="52"/>
  <c r="BG179" i="52"/>
  <c r="BF179" i="52"/>
  <c r="BZ179" i="52" s="1"/>
  <c r="V179" i="52"/>
  <c r="CB178" i="52"/>
  <c r="CA178" i="52"/>
  <c r="BY178" i="52"/>
  <c r="BX178" i="52"/>
  <c r="BW178" i="52"/>
  <c r="BV178" i="52"/>
  <c r="BU178" i="52"/>
  <c r="BT178" i="52"/>
  <c r="BS178" i="52"/>
  <c r="BR178" i="52"/>
  <c r="BQ178" i="52"/>
  <c r="BP178" i="52"/>
  <c r="BO178" i="52"/>
  <c r="BN178" i="52"/>
  <c r="BM178" i="52"/>
  <c r="BL178" i="52"/>
  <c r="BK178" i="52"/>
  <c r="BJ178" i="52"/>
  <c r="BI178" i="52"/>
  <c r="BH178" i="52"/>
  <c r="BG178" i="52"/>
  <c r="BF178" i="52"/>
  <c r="V178" i="52"/>
  <c r="CB177" i="52"/>
  <c r="CA177" i="52"/>
  <c r="BY177" i="52"/>
  <c r="BX177" i="52"/>
  <c r="BW177" i="52"/>
  <c r="BV177" i="52"/>
  <c r="BU177" i="52"/>
  <c r="BT177" i="52"/>
  <c r="BS177" i="52"/>
  <c r="BR177" i="52"/>
  <c r="BQ177" i="52"/>
  <c r="BP177" i="52"/>
  <c r="BO177" i="52"/>
  <c r="BN177" i="52"/>
  <c r="BM177" i="52"/>
  <c r="BL177" i="52"/>
  <c r="BK177" i="52"/>
  <c r="BJ177" i="52"/>
  <c r="BI177" i="52"/>
  <c r="BH177" i="52"/>
  <c r="BG177" i="52"/>
  <c r="BF177" i="52"/>
  <c r="V177" i="52"/>
  <c r="CB176" i="52"/>
  <c r="CA176" i="52"/>
  <c r="CC176" i="52" s="1"/>
  <c r="Q176" i="52" s="1"/>
  <c r="BY176" i="52"/>
  <c r="BX176" i="52"/>
  <c r="BW176" i="52"/>
  <c r="BV176" i="52"/>
  <c r="BU176" i="52"/>
  <c r="BT176" i="52"/>
  <c r="BS176" i="52"/>
  <c r="BR176" i="52"/>
  <c r="BQ176" i="52"/>
  <c r="BP176" i="52"/>
  <c r="BO176" i="52"/>
  <c r="BN176" i="52"/>
  <c r="BM176" i="52"/>
  <c r="BL176" i="52"/>
  <c r="BK176" i="52"/>
  <c r="BJ176" i="52"/>
  <c r="BI176" i="52"/>
  <c r="BH176" i="52"/>
  <c r="BG176" i="52"/>
  <c r="BF176" i="52"/>
  <c r="V176" i="52"/>
  <c r="CB175" i="52"/>
  <c r="CA175" i="52"/>
  <c r="BY175" i="52"/>
  <c r="BX175" i="52"/>
  <c r="BW175" i="52"/>
  <c r="BV175" i="52"/>
  <c r="BU175" i="52"/>
  <c r="BT175" i="52"/>
  <c r="BS175" i="52"/>
  <c r="BR175" i="52"/>
  <c r="BQ175" i="52"/>
  <c r="BP175" i="52"/>
  <c r="BO175" i="52"/>
  <c r="BN175" i="52"/>
  <c r="BM175" i="52"/>
  <c r="BL175" i="52"/>
  <c r="BK175" i="52"/>
  <c r="BJ175" i="52"/>
  <c r="BI175" i="52"/>
  <c r="BH175" i="52"/>
  <c r="BG175" i="52"/>
  <c r="BF175" i="52"/>
  <c r="V175" i="52"/>
  <c r="CB174" i="52"/>
  <c r="CA174" i="52"/>
  <c r="BY174" i="52"/>
  <c r="BX174" i="52"/>
  <c r="BW174" i="52"/>
  <c r="BV174" i="52"/>
  <c r="BU174" i="52"/>
  <c r="BT174" i="52"/>
  <c r="BS174" i="52"/>
  <c r="BR174" i="52"/>
  <c r="BQ174" i="52"/>
  <c r="BP174" i="52"/>
  <c r="BO174" i="52"/>
  <c r="BN174" i="52"/>
  <c r="BM174" i="52"/>
  <c r="BL174" i="52"/>
  <c r="BK174" i="52"/>
  <c r="BJ174" i="52"/>
  <c r="BI174" i="52"/>
  <c r="BH174" i="52"/>
  <c r="BG174" i="52"/>
  <c r="BF174" i="52"/>
  <c r="BZ174" i="52" s="1"/>
  <c r="V174" i="52"/>
  <c r="CB173" i="52"/>
  <c r="CA173" i="52"/>
  <c r="BY173" i="52"/>
  <c r="BX173" i="52"/>
  <c r="BW173" i="52"/>
  <c r="BV173" i="52"/>
  <c r="BU173" i="52"/>
  <c r="BT173" i="52"/>
  <c r="BS173" i="52"/>
  <c r="BR173" i="52"/>
  <c r="BQ173" i="52"/>
  <c r="BP173" i="52"/>
  <c r="BO173" i="52"/>
  <c r="BN173" i="52"/>
  <c r="BM173" i="52"/>
  <c r="BL173" i="52"/>
  <c r="BK173" i="52"/>
  <c r="BJ173" i="52"/>
  <c r="BI173" i="52"/>
  <c r="BH173" i="52"/>
  <c r="BG173" i="52"/>
  <c r="BF173" i="52"/>
  <c r="V173" i="52"/>
  <c r="CB172" i="52"/>
  <c r="CA172" i="52"/>
  <c r="CC172" i="52" s="1"/>
  <c r="Q172" i="52" s="1"/>
  <c r="BY172" i="52"/>
  <c r="BX172" i="52"/>
  <c r="BW172" i="52"/>
  <c r="BV172" i="52"/>
  <c r="BU172" i="52"/>
  <c r="BT172" i="52"/>
  <c r="BS172" i="52"/>
  <c r="BR172" i="52"/>
  <c r="BQ172" i="52"/>
  <c r="BP172" i="52"/>
  <c r="BO172" i="52"/>
  <c r="BN172" i="52"/>
  <c r="BM172" i="52"/>
  <c r="BL172" i="52"/>
  <c r="BK172" i="52"/>
  <c r="BJ172" i="52"/>
  <c r="BI172" i="52"/>
  <c r="BH172" i="52"/>
  <c r="BG172" i="52"/>
  <c r="BF172" i="52"/>
  <c r="V172" i="52"/>
  <c r="CB171" i="52"/>
  <c r="CA171" i="52"/>
  <c r="BY171" i="52"/>
  <c r="BX171" i="52"/>
  <c r="BW171" i="52"/>
  <c r="BV171" i="52"/>
  <c r="BU171" i="52"/>
  <c r="BT171" i="52"/>
  <c r="BS171" i="52"/>
  <c r="BR171" i="52"/>
  <c r="BQ171" i="52"/>
  <c r="BP171" i="52"/>
  <c r="BO171" i="52"/>
  <c r="BN171" i="52"/>
  <c r="BM171" i="52"/>
  <c r="BL171" i="52"/>
  <c r="BK171" i="52"/>
  <c r="BJ171" i="52"/>
  <c r="BI171" i="52"/>
  <c r="BH171" i="52"/>
  <c r="BG171" i="52"/>
  <c r="BF171" i="52"/>
  <c r="V171" i="52"/>
  <c r="CB170" i="52"/>
  <c r="CA170" i="52"/>
  <c r="BY170" i="52"/>
  <c r="BX170" i="52"/>
  <c r="BW170" i="52"/>
  <c r="BV170" i="52"/>
  <c r="BU170" i="52"/>
  <c r="BT170" i="52"/>
  <c r="BS170" i="52"/>
  <c r="BR170" i="52"/>
  <c r="BQ170" i="52"/>
  <c r="BP170" i="52"/>
  <c r="BO170" i="52"/>
  <c r="BN170" i="52"/>
  <c r="BM170" i="52"/>
  <c r="BL170" i="52"/>
  <c r="BK170" i="52"/>
  <c r="BJ170" i="52"/>
  <c r="BI170" i="52"/>
  <c r="BH170" i="52"/>
  <c r="BG170" i="52"/>
  <c r="BF170" i="52"/>
  <c r="BZ170" i="52" s="1"/>
  <c r="V170" i="52"/>
  <c r="CB169" i="52"/>
  <c r="CA169" i="52"/>
  <c r="BY169" i="52"/>
  <c r="BX169" i="52"/>
  <c r="BW169" i="52"/>
  <c r="BV169" i="52"/>
  <c r="BU169" i="52"/>
  <c r="BT169" i="52"/>
  <c r="BS169" i="52"/>
  <c r="BR169" i="52"/>
  <c r="BQ169" i="52"/>
  <c r="BP169" i="52"/>
  <c r="BO169" i="52"/>
  <c r="BN169" i="52"/>
  <c r="BM169" i="52"/>
  <c r="BL169" i="52"/>
  <c r="BK169" i="52"/>
  <c r="BJ169" i="52"/>
  <c r="BI169" i="52"/>
  <c r="BH169" i="52"/>
  <c r="BG169" i="52"/>
  <c r="BF169" i="52"/>
  <c r="V169" i="52"/>
  <c r="CB168" i="52"/>
  <c r="CA168" i="52"/>
  <c r="CC168" i="52" s="1"/>
  <c r="Q168" i="52" s="1"/>
  <c r="BY168" i="52"/>
  <c r="BX168" i="52"/>
  <c r="BW168" i="52"/>
  <c r="BV168" i="52"/>
  <c r="BU168" i="52"/>
  <c r="BT168" i="52"/>
  <c r="BS168" i="52"/>
  <c r="BR168" i="52"/>
  <c r="BQ168" i="52"/>
  <c r="BP168" i="52"/>
  <c r="BO168" i="52"/>
  <c r="BN168" i="52"/>
  <c r="BM168" i="52"/>
  <c r="BL168" i="52"/>
  <c r="BK168" i="52"/>
  <c r="BJ168" i="52"/>
  <c r="BI168" i="52"/>
  <c r="BH168" i="52"/>
  <c r="BG168" i="52"/>
  <c r="BF168" i="52"/>
  <c r="V168" i="52"/>
  <c r="CB167" i="52"/>
  <c r="CA167" i="52"/>
  <c r="BY167" i="52"/>
  <c r="BX167" i="52"/>
  <c r="BW167" i="52"/>
  <c r="BV167" i="52"/>
  <c r="BU167" i="52"/>
  <c r="BT167" i="52"/>
  <c r="BS167" i="52"/>
  <c r="BR167" i="52"/>
  <c r="BQ167" i="52"/>
  <c r="BP167" i="52"/>
  <c r="BO167" i="52"/>
  <c r="BN167" i="52"/>
  <c r="BM167" i="52"/>
  <c r="BL167" i="52"/>
  <c r="BK167" i="52"/>
  <c r="BJ167" i="52"/>
  <c r="BI167" i="52"/>
  <c r="BH167" i="52"/>
  <c r="BG167" i="52"/>
  <c r="BF167" i="52"/>
  <c r="V167" i="52"/>
  <c r="CB166" i="52"/>
  <c r="CA166" i="52"/>
  <c r="CC166" i="52" s="1"/>
  <c r="Q166" i="52" s="1"/>
  <c r="BY166" i="52"/>
  <c r="BX166" i="52"/>
  <c r="BW166" i="52"/>
  <c r="BV166" i="52"/>
  <c r="BU166" i="52"/>
  <c r="BT166" i="52"/>
  <c r="BS166" i="52"/>
  <c r="BR166" i="52"/>
  <c r="BQ166" i="52"/>
  <c r="BP166" i="52"/>
  <c r="BO166" i="52"/>
  <c r="BN166" i="52"/>
  <c r="BM166" i="52"/>
  <c r="BL166" i="52"/>
  <c r="BK166" i="52"/>
  <c r="BJ166" i="52"/>
  <c r="BI166" i="52"/>
  <c r="BH166" i="52"/>
  <c r="BG166" i="52"/>
  <c r="BF166" i="52"/>
  <c r="BZ166" i="52" s="1"/>
  <c r="V166" i="52"/>
  <c r="CB165" i="52"/>
  <c r="CA165" i="52"/>
  <c r="BY165" i="52"/>
  <c r="BX165" i="52"/>
  <c r="BW165" i="52"/>
  <c r="BV165" i="52"/>
  <c r="BU165" i="52"/>
  <c r="BT165" i="52"/>
  <c r="BS165" i="52"/>
  <c r="BR165" i="52"/>
  <c r="BQ165" i="52"/>
  <c r="BP165" i="52"/>
  <c r="BO165" i="52"/>
  <c r="BN165" i="52"/>
  <c r="BM165" i="52"/>
  <c r="BL165" i="52"/>
  <c r="BK165" i="52"/>
  <c r="BJ165" i="52"/>
  <c r="BI165" i="52"/>
  <c r="BH165" i="52"/>
  <c r="BG165" i="52"/>
  <c r="BF165" i="52"/>
  <c r="V165" i="52"/>
  <c r="CB164" i="52"/>
  <c r="CA164" i="52"/>
  <c r="CC164" i="52" s="1"/>
  <c r="Q164" i="52" s="1"/>
  <c r="BY164" i="52"/>
  <c r="BX164" i="52"/>
  <c r="BW164" i="52"/>
  <c r="BV164" i="52"/>
  <c r="BU164" i="52"/>
  <c r="BT164" i="52"/>
  <c r="BS164" i="52"/>
  <c r="BR164" i="52"/>
  <c r="BQ164" i="52"/>
  <c r="BP164" i="52"/>
  <c r="BO164" i="52"/>
  <c r="BN164" i="52"/>
  <c r="BM164" i="52"/>
  <c r="BL164" i="52"/>
  <c r="BK164" i="52"/>
  <c r="BJ164" i="52"/>
  <c r="BI164" i="52"/>
  <c r="BH164" i="52"/>
  <c r="BG164" i="52"/>
  <c r="BF164" i="52"/>
  <c r="V164" i="52"/>
  <c r="CB163" i="52"/>
  <c r="CA163" i="52"/>
  <c r="BY163" i="52"/>
  <c r="BX163" i="52"/>
  <c r="BW163" i="52"/>
  <c r="BV163" i="52"/>
  <c r="BU163" i="52"/>
  <c r="BT163" i="52"/>
  <c r="BS163" i="52"/>
  <c r="BR163" i="52"/>
  <c r="BQ163" i="52"/>
  <c r="BP163" i="52"/>
  <c r="BO163" i="52"/>
  <c r="BN163" i="52"/>
  <c r="BM163" i="52"/>
  <c r="BL163" i="52"/>
  <c r="BK163" i="52"/>
  <c r="BJ163" i="52"/>
  <c r="BI163" i="52"/>
  <c r="BH163" i="52"/>
  <c r="BG163" i="52"/>
  <c r="BF163" i="52"/>
  <c r="V163" i="52"/>
  <c r="CB162" i="52"/>
  <c r="CA162" i="52"/>
  <c r="CC162" i="52" s="1"/>
  <c r="Q162" i="52" s="1"/>
  <c r="BY162" i="52"/>
  <c r="BX162" i="52"/>
  <c r="BW162" i="52"/>
  <c r="BV162" i="52"/>
  <c r="BU162" i="52"/>
  <c r="BT162" i="52"/>
  <c r="BS162" i="52"/>
  <c r="BR162" i="52"/>
  <c r="BQ162" i="52"/>
  <c r="BP162" i="52"/>
  <c r="BO162" i="52"/>
  <c r="BN162" i="52"/>
  <c r="BM162" i="52"/>
  <c r="BL162" i="52"/>
  <c r="BK162" i="52"/>
  <c r="BJ162" i="52"/>
  <c r="BI162" i="52"/>
  <c r="BH162" i="52"/>
  <c r="BG162" i="52"/>
  <c r="BF162" i="52"/>
  <c r="BZ162" i="52" s="1"/>
  <c r="V162" i="52"/>
  <c r="CB161" i="52"/>
  <c r="CA161" i="52"/>
  <c r="BY161" i="52"/>
  <c r="BX161" i="52"/>
  <c r="BW161" i="52"/>
  <c r="BV161" i="52"/>
  <c r="BU161" i="52"/>
  <c r="BT161" i="52"/>
  <c r="BS161" i="52"/>
  <c r="BR161" i="52"/>
  <c r="BQ161" i="52"/>
  <c r="BP161" i="52"/>
  <c r="BO161" i="52"/>
  <c r="BN161" i="52"/>
  <c r="BM161" i="52"/>
  <c r="BL161" i="52"/>
  <c r="BK161" i="52"/>
  <c r="BJ161" i="52"/>
  <c r="BI161" i="52"/>
  <c r="BH161" i="52"/>
  <c r="BG161" i="52"/>
  <c r="BF161" i="52"/>
  <c r="V161" i="52"/>
  <c r="CB160" i="52"/>
  <c r="CA160" i="52"/>
  <c r="CC160" i="52" s="1"/>
  <c r="Q160" i="52" s="1"/>
  <c r="BY160" i="52"/>
  <c r="BX160" i="52"/>
  <c r="BW160" i="52"/>
  <c r="BV160" i="52"/>
  <c r="BU160" i="52"/>
  <c r="BT160" i="52"/>
  <c r="BS160" i="52"/>
  <c r="BR160" i="52"/>
  <c r="BQ160" i="52"/>
  <c r="BP160" i="52"/>
  <c r="BO160" i="52"/>
  <c r="BN160" i="52"/>
  <c r="BM160" i="52"/>
  <c r="BL160" i="52"/>
  <c r="BK160" i="52"/>
  <c r="BJ160" i="52"/>
  <c r="BI160" i="52"/>
  <c r="BH160" i="52"/>
  <c r="BG160" i="52"/>
  <c r="BF160" i="52"/>
  <c r="V160" i="52"/>
  <c r="CB159" i="52"/>
  <c r="CA159" i="52"/>
  <c r="BY159" i="52"/>
  <c r="BX159" i="52"/>
  <c r="BW159" i="52"/>
  <c r="BV159" i="52"/>
  <c r="BU159" i="52"/>
  <c r="BT159" i="52"/>
  <c r="BS159" i="52"/>
  <c r="BR159" i="52"/>
  <c r="BQ159" i="52"/>
  <c r="BP159" i="52"/>
  <c r="BO159" i="52"/>
  <c r="BN159" i="52"/>
  <c r="BM159" i="52"/>
  <c r="BL159" i="52"/>
  <c r="BK159" i="52"/>
  <c r="BJ159" i="52"/>
  <c r="BI159" i="52"/>
  <c r="BH159" i="52"/>
  <c r="BG159" i="52"/>
  <c r="BF159" i="52"/>
  <c r="V159" i="52"/>
  <c r="CB158" i="52"/>
  <c r="CA158" i="52"/>
  <c r="BY158" i="52"/>
  <c r="BX158" i="52"/>
  <c r="BW158" i="52"/>
  <c r="BV158" i="52"/>
  <c r="BU158" i="52"/>
  <c r="BT158" i="52"/>
  <c r="BS158" i="52"/>
  <c r="BR158" i="52"/>
  <c r="BQ158" i="52"/>
  <c r="BP158" i="52"/>
  <c r="BO158" i="52"/>
  <c r="BN158" i="52"/>
  <c r="BM158" i="52"/>
  <c r="BL158" i="52"/>
  <c r="BK158" i="52"/>
  <c r="BJ158" i="52"/>
  <c r="BI158" i="52"/>
  <c r="BH158" i="52"/>
  <c r="BG158" i="52"/>
  <c r="BZ158" i="52"/>
  <c r="BF158" i="52"/>
  <c r="V158" i="52"/>
  <c r="CB157" i="52"/>
  <c r="CA157" i="52"/>
  <c r="CC157" i="52" s="1"/>
  <c r="Q157" i="52" s="1"/>
  <c r="BY157" i="52"/>
  <c r="BX157" i="52"/>
  <c r="BW157" i="52"/>
  <c r="BV157" i="52"/>
  <c r="BU157" i="52"/>
  <c r="BT157" i="52"/>
  <c r="BS157" i="52"/>
  <c r="BR157" i="52"/>
  <c r="BQ157" i="52"/>
  <c r="BP157" i="52"/>
  <c r="BO157" i="52"/>
  <c r="BN157" i="52"/>
  <c r="BM157" i="52"/>
  <c r="BL157" i="52"/>
  <c r="BK157" i="52"/>
  <c r="BJ157" i="52"/>
  <c r="BI157" i="52"/>
  <c r="BH157" i="52"/>
  <c r="BG157" i="52"/>
  <c r="BF157" i="52"/>
  <c r="BZ157" i="52" s="1"/>
  <c r="V157" i="52"/>
  <c r="CB156" i="52"/>
  <c r="CA156" i="52"/>
  <c r="BY156" i="52"/>
  <c r="BX156" i="52"/>
  <c r="BW156" i="52"/>
  <c r="BV156" i="52"/>
  <c r="BU156" i="52"/>
  <c r="BT156" i="52"/>
  <c r="BS156" i="52"/>
  <c r="BR156" i="52"/>
  <c r="BQ156" i="52"/>
  <c r="BP156" i="52"/>
  <c r="BO156" i="52"/>
  <c r="BN156" i="52"/>
  <c r="BM156" i="52"/>
  <c r="BL156" i="52"/>
  <c r="BK156" i="52"/>
  <c r="BJ156" i="52"/>
  <c r="BI156" i="52"/>
  <c r="BH156" i="52"/>
  <c r="BG156" i="52"/>
  <c r="BF156" i="52"/>
  <c r="V156" i="52"/>
  <c r="CB155" i="52"/>
  <c r="CA155" i="52"/>
  <c r="CC155" i="52" s="1"/>
  <c r="Q155" i="52" s="1"/>
  <c r="BY155" i="52"/>
  <c r="BX155" i="52"/>
  <c r="BW155" i="52"/>
  <c r="BV155" i="52"/>
  <c r="BU155" i="52"/>
  <c r="BT155" i="52"/>
  <c r="BS155" i="52"/>
  <c r="BR155" i="52"/>
  <c r="BQ155" i="52"/>
  <c r="BP155" i="52"/>
  <c r="BO155" i="52"/>
  <c r="BN155" i="52"/>
  <c r="BM155" i="52"/>
  <c r="BL155" i="52"/>
  <c r="BK155" i="52"/>
  <c r="BJ155" i="52"/>
  <c r="BI155" i="52"/>
  <c r="BH155" i="52"/>
  <c r="BG155" i="52"/>
  <c r="BF155" i="52"/>
  <c r="V155" i="52"/>
  <c r="CB154" i="52"/>
  <c r="CA154" i="52"/>
  <c r="BY154" i="52"/>
  <c r="BX154" i="52"/>
  <c r="BW154" i="52"/>
  <c r="BV154" i="52"/>
  <c r="BU154" i="52"/>
  <c r="BT154" i="52"/>
  <c r="BS154" i="52"/>
  <c r="BR154" i="52"/>
  <c r="BQ154" i="52"/>
  <c r="BP154" i="52"/>
  <c r="BO154" i="52"/>
  <c r="BN154" i="52"/>
  <c r="BM154" i="52"/>
  <c r="BL154" i="52"/>
  <c r="BK154" i="52"/>
  <c r="BJ154" i="52"/>
  <c r="BI154" i="52"/>
  <c r="BH154" i="52"/>
  <c r="BG154" i="52"/>
  <c r="BF154" i="52"/>
  <c r="BZ154" i="52" s="1"/>
  <c r="V154" i="52"/>
  <c r="CB153" i="52"/>
  <c r="CA153" i="52"/>
  <c r="BY153" i="52"/>
  <c r="BX153" i="52"/>
  <c r="BW153" i="52"/>
  <c r="BV153" i="52"/>
  <c r="BU153" i="52"/>
  <c r="BT153" i="52"/>
  <c r="BS153" i="52"/>
  <c r="BR153" i="52"/>
  <c r="BQ153" i="52"/>
  <c r="BP153" i="52"/>
  <c r="BO153" i="52"/>
  <c r="BN153" i="52"/>
  <c r="BM153" i="52"/>
  <c r="BL153" i="52"/>
  <c r="BK153" i="52"/>
  <c r="BJ153" i="52"/>
  <c r="BI153" i="52"/>
  <c r="BH153" i="52"/>
  <c r="BG153" i="52"/>
  <c r="BF153" i="52"/>
  <c r="V153" i="52"/>
  <c r="CB152" i="52"/>
  <c r="CC152" i="52"/>
  <c r="Q152" i="52" s="1"/>
  <c r="CA152" i="52"/>
  <c r="BY152" i="52"/>
  <c r="BX152" i="52"/>
  <c r="BW152" i="52"/>
  <c r="BV152" i="52"/>
  <c r="BU152" i="52"/>
  <c r="BT152" i="52"/>
  <c r="BS152" i="52"/>
  <c r="BR152" i="52"/>
  <c r="BQ152" i="52"/>
  <c r="BP152" i="52"/>
  <c r="BO152" i="52"/>
  <c r="BN152" i="52"/>
  <c r="BM152" i="52"/>
  <c r="BL152" i="52"/>
  <c r="BK152" i="52"/>
  <c r="BJ152" i="52"/>
  <c r="BI152" i="52"/>
  <c r="BH152" i="52"/>
  <c r="BG152" i="52"/>
  <c r="BF152" i="52"/>
  <c r="V152" i="52"/>
  <c r="CB151" i="52"/>
  <c r="CA151" i="52"/>
  <c r="CC151" i="52" s="1"/>
  <c r="Q151" i="52" s="1"/>
  <c r="BY151" i="52"/>
  <c r="BX151" i="52"/>
  <c r="BW151" i="52"/>
  <c r="BV151" i="52"/>
  <c r="BU151" i="52"/>
  <c r="BT151" i="52"/>
  <c r="BS151" i="52"/>
  <c r="BR151" i="52"/>
  <c r="BQ151" i="52"/>
  <c r="BP151" i="52"/>
  <c r="BO151" i="52"/>
  <c r="BN151" i="52"/>
  <c r="BM151" i="52"/>
  <c r="BL151" i="52"/>
  <c r="BK151" i="52"/>
  <c r="BJ151" i="52"/>
  <c r="BI151" i="52"/>
  <c r="BH151" i="52"/>
  <c r="BG151" i="52"/>
  <c r="BF151" i="52"/>
  <c r="BZ151" i="52" s="1"/>
  <c r="V151" i="52"/>
  <c r="CB150" i="52"/>
  <c r="CA150" i="52"/>
  <c r="BY150" i="52"/>
  <c r="BX150" i="52"/>
  <c r="BW150" i="52"/>
  <c r="BV150" i="52"/>
  <c r="BU150" i="52"/>
  <c r="BT150" i="52"/>
  <c r="BS150" i="52"/>
  <c r="BR150" i="52"/>
  <c r="BQ150" i="52"/>
  <c r="BP150" i="52"/>
  <c r="BO150" i="52"/>
  <c r="BN150" i="52"/>
  <c r="BM150" i="52"/>
  <c r="BL150" i="52"/>
  <c r="BK150" i="52"/>
  <c r="BJ150" i="52"/>
  <c r="BI150" i="52"/>
  <c r="BH150" i="52"/>
  <c r="BG150" i="52"/>
  <c r="BF150" i="52"/>
  <c r="V150" i="52"/>
  <c r="CB149" i="52"/>
  <c r="CA149" i="52"/>
  <c r="CC149" i="52" s="1"/>
  <c r="Q149" i="52" s="1"/>
  <c r="BY149" i="52"/>
  <c r="BX149" i="52"/>
  <c r="BW149" i="52"/>
  <c r="BV149" i="52"/>
  <c r="BU149" i="52"/>
  <c r="BT149" i="52"/>
  <c r="BS149" i="52"/>
  <c r="BR149" i="52"/>
  <c r="BQ149" i="52"/>
  <c r="BP149" i="52"/>
  <c r="BO149" i="52"/>
  <c r="BN149" i="52"/>
  <c r="BM149" i="52"/>
  <c r="BL149" i="52"/>
  <c r="BK149" i="52"/>
  <c r="BJ149" i="52"/>
  <c r="BI149" i="52"/>
  <c r="BH149" i="52"/>
  <c r="BG149" i="52"/>
  <c r="BF149" i="52"/>
  <c r="V149" i="52"/>
  <c r="CB148" i="52"/>
  <c r="CA148" i="52"/>
  <c r="BY148" i="52"/>
  <c r="BX148" i="52"/>
  <c r="BW148" i="52"/>
  <c r="BV148" i="52"/>
  <c r="BU148" i="52"/>
  <c r="BT148" i="52"/>
  <c r="BS148" i="52"/>
  <c r="BR148" i="52"/>
  <c r="BQ148" i="52"/>
  <c r="BP148" i="52"/>
  <c r="BO148" i="52"/>
  <c r="BN148" i="52"/>
  <c r="BM148" i="52"/>
  <c r="BL148" i="52"/>
  <c r="BK148" i="52"/>
  <c r="BJ148" i="52"/>
  <c r="BI148" i="52"/>
  <c r="BH148" i="52"/>
  <c r="BG148" i="52"/>
  <c r="BF148" i="52"/>
  <c r="V148" i="52"/>
  <c r="CB147" i="52"/>
  <c r="CA147" i="52"/>
  <c r="BY147" i="52"/>
  <c r="BX147" i="52"/>
  <c r="BW147" i="52"/>
  <c r="BV147" i="52"/>
  <c r="BU147" i="52"/>
  <c r="BT147" i="52"/>
  <c r="BS147" i="52"/>
  <c r="BR147" i="52"/>
  <c r="BQ147" i="52"/>
  <c r="BP147" i="52"/>
  <c r="BO147" i="52"/>
  <c r="BN147" i="52"/>
  <c r="BM147" i="52"/>
  <c r="BL147" i="52"/>
  <c r="BK147" i="52"/>
  <c r="BJ147" i="52"/>
  <c r="BI147" i="52"/>
  <c r="BH147" i="52"/>
  <c r="BG147" i="52"/>
  <c r="BF147" i="52"/>
  <c r="BZ147" i="52" s="1"/>
  <c r="V147" i="52"/>
  <c r="CB146" i="52"/>
  <c r="CA146" i="52"/>
  <c r="BY146" i="52"/>
  <c r="BX146" i="52"/>
  <c r="BW146" i="52"/>
  <c r="BV146" i="52"/>
  <c r="BU146" i="52"/>
  <c r="BT146" i="52"/>
  <c r="BS146" i="52"/>
  <c r="BR146" i="52"/>
  <c r="BQ146" i="52"/>
  <c r="BP146" i="52"/>
  <c r="BO146" i="52"/>
  <c r="BN146" i="52"/>
  <c r="BM146" i="52"/>
  <c r="BL146" i="52"/>
  <c r="BK146" i="52"/>
  <c r="BJ146" i="52"/>
  <c r="BI146" i="52"/>
  <c r="BH146" i="52"/>
  <c r="BG146" i="52"/>
  <c r="BF146" i="52"/>
  <c r="V146" i="52"/>
  <c r="CB145" i="52"/>
  <c r="CA145" i="52"/>
  <c r="CC145" i="52" s="1"/>
  <c r="Q145" i="52" s="1"/>
  <c r="BY145" i="52"/>
  <c r="BX145" i="52"/>
  <c r="BW145" i="52"/>
  <c r="BV145" i="52"/>
  <c r="BU145" i="52"/>
  <c r="BT145" i="52"/>
  <c r="BS145" i="52"/>
  <c r="BR145" i="52"/>
  <c r="BQ145" i="52"/>
  <c r="BP145" i="52"/>
  <c r="BO145" i="52"/>
  <c r="BN145" i="52"/>
  <c r="BM145" i="52"/>
  <c r="BL145" i="52"/>
  <c r="BK145" i="52"/>
  <c r="BJ145" i="52"/>
  <c r="BI145" i="52"/>
  <c r="BH145" i="52"/>
  <c r="BG145" i="52"/>
  <c r="BF145" i="52"/>
  <c r="V145" i="52"/>
  <c r="CB144" i="52"/>
  <c r="CA144" i="52"/>
  <c r="BY144" i="52"/>
  <c r="BX144" i="52"/>
  <c r="BW144" i="52"/>
  <c r="BV144" i="52"/>
  <c r="BU144" i="52"/>
  <c r="BT144" i="52"/>
  <c r="BS144" i="52"/>
  <c r="BR144" i="52"/>
  <c r="BQ144" i="52"/>
  <c r="BP144" i="52"/>
  <c r="BO144" i="52"/>
  <c r="BN144" i="52"/>
  <c r="BM144" i="52"/>
  <c r="BL144" i="52"/>
  <c r="BK144" i="52"/>
  <c r="BJ144" i="52"/>
  <c r="BI144" i="52"/>
  <c r="BH144" i="52"/>
  <c r="BG144" i="52"/>
  <c r="BF144" i="52"/>
  <c r="V144" i="52"/>
  <c r="CB143" i="52"/>
  <c r="CA143" i="52"/>
  <c r="CC143" i="52" s="1"/>
  <c r="Q143" i="52" s="1"/>
  <c r="BY143" i="52"/>
  <c r="BX143" i="52"/>
  <c r="BW143" i="52"/>
  <c r="BV143" i="52"/>
  <c r="BU143" i="52"/>
  <c r="BT143" i="52"/>
  <c r="BS143" i="52"/>
  <c r="BR143" i="52"/>
  <c r="BQ143" i="52"/>
  <c r="BP143" i="52"/>
  <c r="BO143" i="52"/>
  <c r="BN143" i="52"/>
  <c r="BM143" i="52"/>
  <c r="BL143" i="52"/>
  <c r="BK143" i="52"/>
  <c r="BJ143" i="52"/>
  <c r="BI143" i="52"/>
  <c r="BH143" i="52"/>
  <c r="BG143" i="52"/>
  <c r="BF143" i="52"/>
  <c r="BZ143" i="52" s="1"/>
  <c r="V143" i="52"/>
  <c r="CB142" i="52"/>
  <c r="CA142" i="52"/>
  <c r="BY142" i="52"/>
  <c r="BX142" i="52"/>
  <c r="BW142" i="52"/>
  <c r="BV142" i="52"/>
  <c r="BU142" i="52"/>
  <c r="BT142" i="52"/>
  <c r="BS142" i="52"/>
  <c r="BR142" i="52"/>
  <c r="BQ142" i="52"/>
  <c r="BP142" i="52"/>
  <c r="BO142" i="52"/>
  <c r="BN142" i="52"/>
  <c r="BM142" i="52"/>
  <c r="BL142" i="52"/>
  <c r="BK142" i="52"/>
  <c r="BJ142" i="52"/>
  <c r="BI142" i="52"/>
  <c r="BH142" i="52"/>
  <c r="BG142" i="52"/>
  <c r="BF142" i="52"/>
  <c r="V142" i="52"/>
  <c r="CB141" i="52"/>
  <c r="CA141" i="52"/>
  <c r="CC141" i="52" s="1"/>
  <c r="Q141" i="52" s="1"/>
  <c r="BY141" i="52"/>
  <c r="BX141" i="52"/>
  <c r="BW141" i="52"/>
  <c r="BV141" i="52"/>
  <c r="BU141" i="52"/>
  <c r="BT141" i="52"/>
  <c r="BS141" i="52"/>
  <c r="BR141" i="52"/>
  <c r="BQ141" i="52"/>
  <c r="BP141" i="52"/>
  <c r="BO141" i="52"/>
  <c r="BN141" i="52"/>
  <c r="BM141" i="52"/>
  <c r="BL141" i="52"/>
  <c r="BK141" i="52"/>
  <c r="BJ141" i="52"/>
  <c r="BI141" i="52"/>
  <c r="BH141" i="52"/>
  <c r="BG141" i="52"/>
  <c r="BF141" i="52"/>
  <c r="V141" i="52"/>
  <c r="CB140" i="52"/>
  <c r="CA140" i="52"/>
  <c r="BY140" i="52"/>
  <c r="BX140" i="52"/>
  <c r="BW140" i="52"/>
  <c r="BV140" i="52"/>
  <c r="BU140" i="52"/>
  <c r="BT140" i="52"/>
  <c r="BS140" i="52"/>
  <c r="BR140" i="52"/>
  <c r="BQ140" i="52"/>
  <c r="BP140" i="52"/>
  <c r="BO140" i="52"/>
  <c r="BN140" i="52"/>
  <c r="BM140" i="52"/>
  <c r="BL140" i="52"/>
  <c r="BK140" i="52"/>
  <c r="BJ140" i="52"/>
  <c r="BI140" i="52"/>
  <c r="BH140" i="52"/>
  <c r="BG140" i="52"/>
  <c r="BF140" i="52"/>
  <c r="V140" i="52"/>
  <c r="CB139" i="52"/>
  <c r="CA139" i="52"/>
  <c r="CC139" i="52" s="1"/>
  <c r="Q139" i="52" s="1"/>
  <c r="BY139" i="52"/>
  <c r="BX139" i="52"/>
  <c r="BW139" i="52"/>
  <c r="BV139" i="52"/>
  <c r="BU139" i="52"/>
  <c r="BT139" i="52"/>
  <c r="BS139" i="52"/>
  <c r="BR139" i="52"/>
  <c r="BQ139" i="52"/>
  <c r="BP139" i="52"/>
  <c r="BO139" i="52"/>
  <c r="BN139" i="52"/>
  <c r="BM139" i="52"/>
  <c r="BL139" i="52"/>
  <c r="BK139" i="52"/>
  <c r="BJ139" i="52"/>
  <c r="BI139" i="52"/>
  <c r="BH139" i="52"/>
  <c r="BG139" i="52"/>
  <c r="BF139" i="52"/>
  <c r="BZ139" i="52" s="1"/>
  <c r="V139" i="52"/>
  <c r="CB138" i="52"/>
  <c r="CA138" i="52"/>
  <c r="BY138" i="52"/>
  <c r="BX138" i="52"/>
  <c r="BW138" i="52"/>
  <c r="BV138" i="52"/>
  <c r="BU138" i="52"/>
  <c r="BT138" i="52"/>
  <c r="BS138" i="52"/>
  <c r="BR138" i="52"/>
  <c r="BQ138" i="52"/>
  <c r="BP138" i="52"/>
  <c r="BO138" i="52"/>
  <c r="BN138" i="52"/>
  <c r="BM138" i="52"/>
  <c r="BL138" i="52"/>
  <c r="BK138" i="52"/>
  <c r="BJ138" i="52"/>
  <c r="BI138" i="52"/>
  <c r="BH138" i="52"/>
  <c r="BG138" i="52"/>
  <c r="BF138" i="52"/>
  <c r="V138" i="52"/>
  <c r="CB137" i="52"/>
  <c r="CA137" i="52"/>
  <c r="BY137" i="52"/>
  <c r="BX137" i="52"/>
  <c r="BW137" i="52"/>
  <c r="BV137" i="52"/>
  <c r="BU137" i="52"/>
  <c r="BT137" i="52"/>
  <c r="BS137" i="52"/>
  <c r="BR137" i="52"/>
  <c r="BQ137" i="52"/>
  <c r="BP137" i="52"/>
  <c r="BO137" i="52"/>
  <c r="BN137" i="52"/>
  <c r="BM137" i="52"/>
  <c r="BL137" i="52"/>
  <c r="BK137" i="52"/>
  <c r="BJ137" i="52"/>
  <c r="BI137" i="52"/>
  <c r="BH137" i="52"/>
  <c r="BG137" i="52"/>
  <c r="BF137" i="52"/>
  <c r="V137" i="52"/>
  <c r="CB136" i="52"/>
  <c r="CA136" i="52"/>
  <c r="BY136" i="52"/>
  <c r="BX136" i="52"/>
  <c r="BW136" i="52"/>
  <c r="BV136" i="52"/>
  <c r="BU136" i="52"/>
  <c r="BT136" i="52"/>
  <c r="BS136" i="52"/>
  <c r="BR136" i="52"/>
  <c r="BQ136" i="52"/>
  <c r="BP136" i="52"/>
  <c r="BO136" i="52"/>
  <c r="BN136" i="52"/>
  <c r="BM136" i="52"/>
  <c r="BL136" i="52"/>
  <c r="BK136" i="52"/>
  <c r="BJ136" i="52"/>
  <c r="BI136" i="52"/>
  <c r="BH136" i="52"/>
  <c r="BG136" i="52"/>
  <c r="BF136" i="52"/>
  <c r="V136" i="52"/>
  <c r="CB135" i="52"/>
  <c r="CA135" i="52"/>
  <c r="CC135" i="52" s="1"/>
  <c r="Q135" i="52" s="1"/>
  <c r="BY135" i="52"/>
  <c r="BX135" i="52"/>
  <c r="BW135" i="52"/>
  <c r="BV135" i="52"/>
  <c r="BU135" i="52"/>
  <c r="BT135" i="52"/>
  <c r="BS135" i="52"/>
  <c r="BR135" i="52"/>
  <c r="BQ135" i="52"/>
  <c r="BP135" i="52"/>
  <c r="BO135" i="52"/>
  <c r="BN135" i="52"/>
  <c r="BM135" i="52"/>
  <c r="BL135" i="52"/>
  <c r="BK135" i="52"/>
  <c r="BJ135" i="52"/>
  <c r="BI135" i="52"/>
  <c r="BH135" i="52"/>
  <c r="BG135" i="52"/>
  <c r="BF135" i="52"/>
  <c r="BZ135" i="52" s="1"/>
  <c r="V135" i="52"/>
  <c r="CB134" i="52"/>
  <c r="CA134" i="52"/>
  <c r="BY134" i="52"/>
  <c r="BX134" i="52"/>
  <c r="BW134" i="52"/>
  <c r="BV134" i="52"/>
  <c r="BU134" i="52"/>
  <c r="BT134" i="52"/>
  <c r="BS134" i="52"/>
  <c r="BR134" i="52"/>
  <c r="BQ134" i="52"/>
  <c r="BP134" i="52"/>
  <c r="BO134" i="52"/>
  <c r="BN134" i="52"/>
  <c r="BM134" i="52"/>
  <c r="BL134" i="52"/>
  <c r="BK134" i="52"/>
  <c r="BJ134" i="52"/>
  <c r="BI134" i="52"/>
  <c r="BH134" i="52"/>
  <c r="BG134" i="52"/>
  <c r="BF134" i="52"/>
  <c r="V134" i="52"/>
  <c r="CB133" i="52"/>
  <c r="CA133" i="52"/>
  <c r="CC133" i="52" s="1"/>
  <c r="Q133" i="52" s="1"/>
  <c r="BY133" i="52"/>
  <c r="BX133" i="52"/>
  <c r="BW133" i="52"/>
  <c r="BV133" i="52"/>
  <c r="BU133" i="52"/>
  <c r="BT133" i="52"/>
  <c r="BS133" i="52"/>
  <c r="BR133" i="52"/>
  <c r="BQ133" i="52"/>
  <c r="BP133" i="52"/>
  <c r="BO133" i="52"/>
  <c r="BN133" i="52"/>
  <c r="BM133" i="52"/>
  <c r="BL133" i="52"/>
  <c r="BK133" i="52"/>
  <c r="BJ133" i="52"/>
  <c r="BI133" i="52"/>
  <c r="BH133" i="52"/>
  <c r="BG133" i="52"/>
  <c r="BF133" i="52"/>
  <c r="V133" i="52"/>
  <c r="CB132" i="52"/>
  <c r="CA132" i="52"/>
  <c r="BY132" i="52"/>
  <c r="BX132" i="52"/>
  <c r="BW132" i="52"/>
  <c r="BV132" i="52"/>
  <c r="BU132" i="52"/>
  <c r="BT132" i="52"/>
  <c r="BS132" i="52"/>
  <c r="BR132" i="52"/>
  <c r="BQ132" i="52"/>
  <c r="BP132" i="52"/>
  <c r="BO132" i="52"/>
  <c r="BN132" i="52"/>
  <c r="BM132" i="52"/>
  <c r="BL132" i="52"/>
  <c r="BK132" i="52"/>
  <c r="BJ132" i="52"/>
  <c r="BI132" i="52"/>
  <c r="BH132" i="52"/>
  <c r="BG132" i="52"/>
  <c r="BF132" i="52"/>
  <c r="V132" i="52"/>
  <c r="CB131" i="52"/>
  <c r="CA131" i="52"/>
  <c r="BY131" i="52"/>
  <c r="BX131" i="52"/>
  <c r="BW131" i="52"/>
  <c r="BV131" i="52"/>
  <c r="BU131" i="52"/>
  <c r="BT131" i="52"/>
  <c r="BS131" i="52"/>
  <c r="BR131" i="52"/>
  <c r="BQ131" i="52"/>
  <c r="BP131" i="52"/>
  <c r="BO131" i="52"/>
  <c r="BN131" i="52"/>
  <c r="BM131" i="52"/>
  <c r="BL131" i="52"/>
  <c r="BK131" i="52"/>
  <c r="BJ131" i="52"/>
  <c r="BI131" i="52"/>
  <c r="BH131" i="52"/>
  <c r="BG131" i="52"/>
  <c r="BZ131" i="52"/>
  <c r="BF131" i="52"/>
  <c r="V131" i="52"/>
  <c r="CB130" i="52"/>
  <c r="CC130" i="52"/>
  <c r="Q130" i="52" s="1"/>
  <c r="CA130" i="52"/>
  <c r="BY130" i="52"/>
  <c r="BX130" i="52"/>
  <c r="BW130" i="52"/>
  <c r="BV130" i="52"/>
  <c r="BU130" i="52"/>
  <c r="BT130" i="52"/>
  <c r="BS130" i="52"/>
  <c r="BR130" i="52"/>
  <c r="BQ130" i="52"/>
  <c r="BP130" i="52"/>
  <c r="BO130" i="52"/>
  <c r="BN130" i="52"/>
  <c r="BM130" i="52"/>
  <c r="BL130" i="52"/>
  <c r="BK130" i="52"/>
  <c r="BJ130" i="52"/>
  <c r="BI130" i="52"/>
  <c r="BH130" i="52"/>
  <c r="BG130" i="52"/>
  <c r="BF130" i="52"/>
  <c r="V130" i="52"/>
  <c r="CB129" i="52"/>
  <c r="CA129" i="52"/>
  <c r="CC129" i="52" s="1"/>
  <c r="Q129" i="52" s="1"/>
  <c r="BY129" i="52"/>
  <c r="BX129" i="52"/>
  <c r="BW129" i="52"/>
  <c r="BV129" i="52"/>
  <c r="BU129" i="52"/>
  <c r="BT129" i="52"/>
  <c r="BS129" i="52"/>
  <c r="BR129" i="52"/>
  <c r="BQ129" i="52"/>
  <c r="BP129" i="52"/>
  <c r="BO129" i="52"/>
  <c r="BN129" i="52"/>
  <c r="BM129" i="52"/>
  <c r="BL129" i="52"/>
  <c r="BK129" i="52"/>
  <c r="BJ129" i="52"/>
  <c r="BI129" i="52"/>
  <c r="BH129" i="52"/>
  <c r="BG129" i="52"/>
  <c r="BF129" i="52"/>
  <c r="BZ129" i="52" s="1"/>
  <c r="V129" i="52"/>
  <c r="CB128" i="52"/>
  <c r="CA128" i="52"/>
  <c r="BY128" i="52"/>
  <c r="BX128" i="52"/>
  <c r="BW128" i="52"/>
  <c r="BV128" i="52"/>
  <c r="BU128" i="52"/>
  <c r="BT128" i="52"/>
  <c r="BS128" i="52"/>
  <c r="BR128" i="52"/>
  <c r="BQ128" i="52"/>
  <c r="BP128" i="52"/>
  <c r="BO128" i="52"/>
  <c r="BN128" i="52"/>
  <c r="BM128" i="52"/>
  <c r="BL128" i="52"/>
  <c r="BK128" i="52"/>
  <c r="BJ128" i="52"/>
  <c r="BI128" i="52"/>
  <c r="BH128" i="52"/>
  <c r="BG128" i="52"/>
  <c r="BF128" i="52"/>
  <c r="V128" i="52"/>
  <c r="CB127" i="52"/>
  <c r="CA127" i="52"/>
  <c r="CC127" i="52" s="1"/>
  <c r="Q127" i="52" s="1"/>
  <c r="BY127" i="52"/>
  <c r="BX127" i="52"/>
  <c r="BW127" i="52"/>
  <c r="BV127" i="52"/>
  <c r="BU127" i="52"/>
  <c r="BT127" i="52"/>
  <c r="BS127" i="52"/>
  <c r="BR127" i="52"/>
  <c r="BQ127" i="52"/>
  <c r="BP127" i="52"/>
  <c r="BO127" i="52"/>
  <c r="BN127" i="52"/>
  <c r="BM127" i="52"/>
  <c r="BL127" i="52"/>
  <c r="BK127" i="52"/>
  <c r="BJ127" i="52"/>
  <c r="BI127" i="52"/>
  <c r="BH127" i="52"/>
  <c r="BZ127" i="52" s="1"/>
  <c r="BG127" i="52"/>
  <c r="BF127" i="52"/>
  <c r="V127" i="52"/>
  <c r="CB126" i="52"/>
  <c r="CA126" i="52"/>
  <c r="BY126" i="52"/>
  <c r="BX126" i="52"/>
  <c r="BW126" i="52"/>
  <c r="BV126" i="52"/>
  <c r="BU126" i="52"/>
  <c r="BT126" i="52"/>
  <c r="BS126" i="52"/>
  <c r="BR126" i="52"/>
  <c r="BQ126" i="52"/>
  <c r="BP126" i="52"/>
  <c r="BO126" i="52"/>
  <c r="BN126" i="52"/>
  <c r="BM126" i="52"/>
  <c r="BL126" i="52"/>
  <c r="BK126" i="52"/>
  <c r="BJ126" i="52"/>
  <c r="BI126" i="52"/>
  <c r="BH126" i="52"/>
  <c r="BG126" i="52"/>
  <c r="BF126" i="52"/>
  <c r="V126" i="52"/>
  <c r="CB125" i="52"/>
  <c r="CA125" i="52"/>
  <c r="BY125" i="52"/>
  <c r="BX125" i="52"/>
  <c r="BW125" i="52"/>
  <c r="BV125" i="52"/>
  <c r="BU125" i="52"/>
  <c r="BT125" i="52"/>
  <c r="BS125" i="52"/>
  <c r="BR125" i="52"/>
  <c r="BQ125" i="52"/>
  <c r="BP125" i="52"/>
  <c r="BO125" i="52"/>
  <c r="BN125" i="52"/>
  <c r="BM125" i="52"/>
  <c r="BL125" i="52"/>
  <c r="BK125" i="52"/>
  <c r="BJ125" i="52"/>
  <c r="BI125" i="52"/>
  <c r="BH125" i="52"/>
  <c r="BG125" i="52"/>
  <c r="BF125" i="52"/>
  <c r="V125" i="52"/>
  <c r="CB124" i="52"/>
  <c r="CA124" i="52"/>
  <c r="CC124" i="52" s="1"/>
  <c r="Q124" i="52" s="1"/>
  <c r="BY124" i="52"/>
  <c r="BX124" i="52"/>
  <c r="BW124" i="52"/>
  <c r="BV124" i="52"/>
  <c r="BU124" i="52"/>
  <c r="BT124" i="52"/>
  <c r="BS124" i="52"/>
  <c r="BR124" i="52"/>
  <c r="BQ124" i="52"/>
  <c r="BP124" i="52"/>
  <c r="BO124" i="52"/>
  <c r="BN124" i="52"/>
  <c r="BM124" i="52"/>
  <c r="BL124" i="52"/>
  <c r="BK124" i="52"/>
  <c r="BJ124" i="52"/>
  <c r="BI124" i="52"/>
  <c r="BH124" i="52"/>
  <c r="BG124" i="52"/>
  <c r="BF124" i="52"/>
  <c r="BZ124" i="52" s="1"/>
  <c r="V124" i="52"/>
  <c r="CB123" i="52"/>
  <c r="CA123" i="52"/>
  <c r="BY123" i="52"/>
  <c r="BX123" i="52"/>
  <c r="BW123" i="52"/>
  <c r="BV123" i="52"/>
  <c r="BU123" i="52"/>
  <c r="BT123" i="52"/>
  <c r="BS123" i="52"/>
  <c r="BR123" i="52"/>
  <c r="BQ123" i="52"/>
  <c r="BP123" i="52"/>
  <c r="BO123" i="52"/>
  <c r="BN123" i="52"/>
  <c r="BM123" i="52"/>
  <c r="BL123" i="52"/>
  <c r="BK123" i="52"/>
  <c r="BJ123" i="52"/>
  <c r="BI123" i="52"/>
  <c r="BH123" i="52"/>
  <c r="BG123" i="52"/>
  <c r="BF123" i="52"/>
  <c r="V123" i="52"/>
  <c r="CB122" i="52"/>
  <c r="CA122" i="52"/>
  <c r="BY122" i="52"/>
  <c r="BX122" i="52"/>
  <c r="BW122" i="52"/>
  <c r="BV122" i="52"/>
  <c r="BU122" i="52"/>
  <c r="BT122" i="52"/>
  <c r="BS122" i="52"/>
  <c r="BR122" i="52"/>
  <c r="BQ122" i="52"/>
  <c r="BP122" i="52"/>
  <c r="BO122" i="52"/>
  <c r="BN122" i="52"/>
  <c r="BM122" i="52"/>
  <c r="BL122" i="52"/>
  <c r="BK122" i="52"/>
  <c r="BJ122" i="52"/>
  <c r="BI122" i="52"/>
  <c r="BH122" i="52"/>
  <c r="BG122" i="52"/>
  <c r="BF122" i="52"/>
  <c r="V122" i="52"/>
  <c r="CB121" i="52"/>
  <c r="CA121" i="52"/>
  <c r="BY121" i="52"/>
  <c r="BX121" i="52"/>
  <c r="BW121" i="52"/>
  <c r="BV121" i="52"/>
  <c r="BU121" i="52"/>
  <c r="BT121" i="52"/>
  <c r="BS121" i="52"/>
  <c r="BR121" i="52"/>
  <c r="BQ121" i="52"/>
  <c r="BP121" i="52"/>
  <c r="BO121" i="52"/>
  <c r="BN121" i="52"/>
  <c r="BM121" i="52"/>
  <c r="BL121" i="52"/>
  <c r="BK121" i="52"/>
  <c r="BJ121" i="52"/>
  <c r="BI121" i="52"/>
  <c r="BH121" i="52"/>
  <c r="BG121" i="52"/>
  <c r="BF121" i="52"/>
  <c r="V121" i="52"/>
  <c r="CB120" i="52"/>
  <c r="CA120" i="52"/>
  <c r="CC120" i="52" s="1"/>
  <c r="Q120" i="52" s="1"/>
  <c r="BY120" i="52"/>
  <c r="BX120" i="52"/>
  <c r="BW120" i="52"/>
  <c r="BV120" i="52"/>
  <c r="BU120" i="52"/>
  <c r="BT120" i="52"/>
  <c r="BS120" i="52"/>
  <c r="BR120" i="52"/>
  <c r="BQ120" i="52"/>
  <c r="BP120" i="52"/>
  <c r="BO120" i="52"/>
  <c r="BN120" i="52"/>
  <c r="BM120" i="52"/>
  <c r="BL120" i="52"/>
  <c r="BK120" i="52"/>
  <c r="BJ120" i="52"/>
  <c r="BI120" i="52"/>
  <c r="BH120" i="52"/>
  <c r="BG120" i="52"/>
  <c r="BF120" i="52"/>
  <c r="BZ120" i="52" s="1"/>
  <c r="V120" i="52"/>
  <c r="CB119" i="52"/>
  <c r="CA119" i="52"/>
  <c r="BY119" i="52"/>
  <c r="BX119" i="52"/>
  <c r="BW119" i="52"/>
  <c r="BV119" i="52"/>
  <c r="BU119" i="52"/>
  <c r="BT119" i="52"/>
  <c r="BS119" i="52"/>
  <c r="BR119" i="52"/>
  <c r="BQ119" i="52"/>
  <c r="BP119" i="52"/>
  <c r="BO119" i="52"/>
  <c r="BN119" i="52"/>
  <c r="BM119" i="52"/>
  <c r="BL119" i="52"/>
  <c r="BK119" i="52"/>
  <c r="BJ119" i="52"/>
  <c r="BI119" i="52"/>
  <c r="BH119" i="52"/>
  <c r="BG119" i="52"/>
  <c r="BF119" i="52"/>
  <c r="BZ119" i="52" s="1"/>
  <c r="V119" i="52"/>
  <c r="CB118" i="52"/>
  <c r="CA118" i="52"/>
  <c r="BY118" i="52"/>
  <c r="BX118" i="52"/>
  <c r="BW118" i="52"/>
  <c r="BV118" i="52"/>
  <c r="BU118" i="52"/>
  <c r="BT118" i="52"/>
  <c r="BS118" i="52"/>
  <c r="BR118" i="52"/>
  <c r="BQ118" i="52"/>
  <c r="BP118" i="52"/>
  <c r="BO118" i="52"/>
  <c r="BN118" i="52"/>
  <c r="BM118" i="52"/>
  <c r="BL118" i="52"/>
  <c r="BK118" i="52"/>
  <c r="BJ118" i="52"/>
  <c r="BI118" i="52"/>
  <c r="BH118" i="52"/>
  <c r="BG118" i="52"/>
  <c r="BF118" i="52"/>
  <c r="V118" i="52"/>
  <c r="CB117" i="52"/>
  <c r="CA117" i="52"/>
  <c r="CC117" i="52" s="1"/>
  <c r="Q117" i="52" s="1"/>
  <c r="BY117" i="52"/>
  <c r="BX117" i="52"/>
  <c r="BW117" i="52"/>
  <c r="BV117" i="52"/>
  <c r="BU117" i="52"/>
  <c r="BT117" i="52"/>
  <c r="BS117" i="52"/>
  <c r="BR117" i="52"/>
  <c r="BQ117" i="52"/>
  <c r="BP117" i="52"/>
  <c r="BO117" i="52"/>
  <c r="BN117" i="52"/>
  <c r="BM117" i="52"/>
  <c r="BL117" i="52"/>
  <c r="BK117" i="52"/>
  <c r="BJ117" i="52"/>
  <c r="BI117" i="52"/>
  <c r="BH117" i="52"/>
  <c r="BG117" i="52"/>
  <c r="BF117" i="52"/>
  <c r="V117" i="52"/>
  <c r="CB116" i="52"/>
  <c r="CA116" i="52"/>
  <c r="BY116" i="52"/>
  <c r="BX116" i="52"/>
  <c r="BW116" i="52"/>
  <c r="BV116" i="52"/>
  <c r="BU116" i="52"/>
  <c r="BT116" i="52"/>
  <c r="BS116" i="52"/>
  <c r="BR116" i="52"/>
  <c r="BQ116" i="52"/>
  <c r="BP116" i="52"/>
  <c r="BO116" i="52"/>
  <c r="BN116" i="52"/>
  <c r="BM116" i="52"/>
  <c r="BL116" i="52"/>
  <c r="BK116" i="52"/>
  <c r="BJ116" i="52"/>
  <c r="BI116" i="52"/>
  <c r="BH116" i="52"/>
  <c r="BG116" i="52"/>
  <c r="BF116" i="52"/>
  <c r="V116" i="52"/>
  <c r="CB115" i="52"/>
  <c r="CA115" i="52"/>
  <c r="BY115" i="52"/>
  <c r="BX115" i="52"/>
  <c r="BW115" i="52"/>
  <c r="BV115" i="52"/>
  <c r="BU115" i="52"/>
  <c r="BT115" i="52"/>
  <c r="BS115" i="52"/>
  <c r="BR115" i="52"/>
  <c r="BQ115" i="52"/>
  <c r="BP115" i="52"/>
  <c r="BO115" i="52"/>
  <c r="BN115" i="52"/>
  <c r="BM115" i="52"/>
  <c r="BL115" i="52"/>
  <c r="BK115" i="52"/>
  <c r="BJ115" i="52"/>
  <c r="BI115" i="52"/>
  <c r="BH115" i="52"/>
  <c r="BG115" i="52"/>
  <c r="BF115" i="52"/>
  <c r="BZ115" i="52" s="1"/>
  <c r="V115" i="52"/>
  <c r="CB114" i="52"/>
  <c r="CA114" i="52"/>
  <c r="BY114" i="52"/>
  <c r="BX114" i="52"/>
  <c r="BW114" i="52"/>
  <c r="BV114" i="52"/>
  <c r="BU114" i="52"/>
  <c r="BT114" i="52"/>
  <c r="BS114" i="52"/>
  <c r="BR114" i="52"/>
  <c r="BQ114" i="52"/>
  <c r="BP114" i="52"/>
  <c r="BO114" i="52"/>
  <c r="BN114" i="52"/>
  <c r="BM114" i="52"/>
  <c r="BL114" i="52"/>
  <c r="BK114" i="52"/>
  <c r="BJ114" i="52"/>
  <c r="BI114" i="52"/>
  <c r="BH114" i="52"/>
  <c r="BG114" i="52"/>
  <c r="BF114" i="52"/>
  <c r="V114" i="52"/>
  <c r="CB113" i="52"/>
  <c r="CA113" i="52"/>
  <c r="CC113" i="52" s="1"/>
  <c r="Q113" i="52" s="1"/>
  <c r="BY113" i="52"/>
  <c r="BX113" i="52"/>
  <c r="BW113" i="52"/>
  <c r="BV113" i="52"/>
  <c r="BU113" i="52"/>
  <c r="BT113" i="52"/>
  <c r="BS113" i="52"/>
  <c r="BR113" i="52"/>
  <c r="BQ113" i="52"/>
  <c r="BP113" i="52"/>
  <c r="BO113" i="52"/>
  <c r="BN113" i="52"/>
  <c r="BM113" i="52"/>
  <c r="BL113" i="52"/>
  <c r="BK113" i="52"/>
  <c r="BJ113" i="52"/>
  <c r="BI113" i="52"/>
  <c r="BH113" i="52"/>
  <c r="BG113" i="52"/>
  <c r="BF113" i="52"/>
  <c r="V113" i="52"/>
  <c r="CB112" i="52"/>
  <c r="CA112" i="52"/>
  <c r="BY112" i="52"/>
  <c r="BX112" i="52"/>
  <c r="BW112" i="52"/>
  <c r="BV112" i="52"/>
  <c r="BU112" i="52"/>
  <c r="BT112" i="52"/>
  <c r="BS112" i="52"/>
  <c r="BR112" i="52"/>
  <c r="BQ112" i="52"/>
  <c r="BP112" i="52"/>
  <c r="BO112" i="52"/>
  <c r="BN112" i="52"/>
  <c r="BM112" i="52"/>
  <c r="BL112" i="52"/>
  <c r="BK112" i="52"/>
  <c r="BJ112" i="52"/>
  <c r="BI112" i="52"/>
  <c r="BH112" i="52"/>
  <c r="BG112" i="52"/>
  <c r="BF112" i="52"/>
  <c r="V112" i="52"/>
  <c r="CB111" i="52"/>
  <c r="CA111" i="52"/>
  <c r="BY111" i="52"/>
  <c r="BX111" i="52"/>
  <c r="BW111" i="52"/>
  <c r="BV111" i="52"/>
  <c r="BU111" i="52"/>
  <c r="BT111" i="52"/>
  <c r="BS111" i="52"/>
  <c r="BR111" i="52"/>
  <c r="BQ111" i="52"/>
  <c r="BP111" i="52"/>
  <c r="BO111" i="52"/>
  <c r="BN111" i="52"/>
  <c r="BM111" i="52"/>
  <c r="BL111" i="52"/>
  <c r="BK111" i="52"/>
  <c r="BJ111" i="52"/>
  <c r="BI111" i="52"/>
  <c r="BH111" i="52"/>
  <c r="BG111" i="52"/>
  <c r="BF111" i="52"/>
  <c r="BZ111" i="52" s="1"/>
  <c r="V111" i="52"/>
  <c r="CB110" i="52"/>
  <c r="CA110" i="52"/>
  <c r="BY110" i="52"/>
  <c r="BX110" i="52"/>
  <c r="BW110" i="52"/>
  <c r="BV110" i="52"/>
  <c r="BU110" i="52"/>
  <c r="BT110" i="52"/>
  <c r="BS110" i="52"/>
  <c r="BR110" i="52"/>
  <c r="BQ110" i="52"/>
  <c r="BP110" i="52"/>
  <c r="BO110" i="52"/>
  <c r="BN110" i="52"/>
  <c r="BM110" i="52"/>
  <c r="BL110" i="52"/>
  <c r="BK110" i="52"/>
  <c r="BJ110" i="52"/>
  <c r="BI110" i="52"/>
  <c r="BH110" i="52"/>
  <c r="BG110" i="52"/>
  <c r="BF110" i="52"/>
  <c r="V110" i="52"/>
  <c r="CB109" i="52"/>
  <c r="CA109" i="52"/>
  <c r="CC109" i="52" s="1"/>
  <c r="Q109" i="52" s="1"/>
  <c r="BY109" i="52"/>
  <c r="BX109" i="52"/>
  <c r="BW109" i="52"/>
  <c r="BV109" i="52"/>
  <c r="BU109" i="52"/>
  <c r="BT109" i="52"/>
  <c r="BS109" i="52"/>
  <c r="BR109" i="52"/>
  <c r="BQ109" i="52"/>
  <c r="BP109" i="52"/>
  <c r="BO109" i="52"/>
  <c r="BN109" i="52"/>
  <c r="BM109" i="52"/>
  <c r="BL109" i="52"/>
  <c r="BK109" i="52"/>
  <c r="BJ109" i="52"/>
  <c r="BI109" i="52"/>
  <c r="BH109" i="52"/>
  <c r="BG109" i="52"/>
  <c r="BF109" i="52"/>
  <c r="V109" i="52"/>
  <c r="CB108" i="52"/>
  <c r="CA108" i="52"/>
  <c r="BY108" i="52"/>
  <c r="BX108" i="52"/>
  <c r="BW108" i="52"/>
  <c r="BV108" i="52"/>
  <c r="BU108" i="52"/>
  <c r="BT108" i="52"/>
  <c r="BS108" i="52"/>
  <c r="BR108" i="52"/>
  <c r="BQ108" i="52"/>
  <c r="BP108" i="52"/>
  <c r="BO108" i="52"/>
  <c r="BN108" i="52"/>
  <c r="BM108" i="52"/>
  <c r="BL108" i="52"/>
  <c r="BK108" i="52"/>
  <c r="BJ108" i="52"/>
  <c r="BI108" i="52"/>
  <c r="BH108" i="52"/>
  <c r="BG108" i="52"/>
  <c r="BF108" i="52"/>
  <c r="V108" i="52"/>
  <c r="CB107" i="52"/>
  <c r="CA107" i="52"/>
  <c r="BY107" i="52"/>
  <c r="BX107" i="52"/>
  <c r="BW107" i="52"/>
  <c r="BV107" i="52"/>
  <c r="BU107" i="52"/>
  <c r="BT107" i="52"/>
  <c r="BS107" i="52"/>
  <c r="BR107" i="52"/>
  <c r="BQ107" i="52"/>
  <c r="BP107" i="52"/>
  <c r="BO107" i="52"/>
  <c r="BN107" i="52"/>
  <c r="BM107" i="52"/>
  <c r="BL107" i="52"/>
  <c r="BK107" i="52"/>
  <c r="BJ107" i="52"/>
  <c r="BI107" i="52"/>
  <c r="BH107" i="52"/>
  <c r="BG107" i="52"/>
  <c r="BF107" i="52"/>
  <c r="BZ107" i="52" s="1"/>
  <c r="V107" i="52"/>
  <c r="CB106" i="52"/>
  <c r="CA106" i="52"/>
  <c r="BY106" i="52"/>
  <c r="BX106" i="52"/>
  <c r="BW106" i="52"/>
  <c r="BV106" i="52"/>
  <c r="BU106" i="52"/>
  <c r="BT106" i="52"/>
  <c r="BS106" i="52"/>
  <c r="BR106" i="52"/>
  <c r="BQ106" i="52"/>
  <c r="BP106" i="52"/>
  <c r="BO106" i="52"/>
  <c r="BN106" i="52"/>
  <c r="BM106" i="52"/>
  <c r="BL106" i="52"/>
  <c r="BK106" i="52"/>
  <c r="BJ106" i="52"/>
  <c r="BI106" i="52"/>
  <c r="BH106" i="52"/>
  <c r="BG106" i="52"/>
  <c r="BF106" i="52"/>
  <c r="V106" i="52"/>
  <c r="CB105" i="52"/>
  <c r="CA105" i="52"/>
  <c r="CC105" i="52" s="1"/>
  <c r="Q105" i="52" s="1"/>
  <c r="BY105" i="52"/>
  <c r="BX105" i="52"/>
  <c r="BW105" i="52"/>
  <c r="BV105" i="52"/>
  <c r="BU105" i="52"/>
  <c r="BT105" i="52"/>
  <c r="BS105" i="52"/>
  <c r="BR105" i="52"/>
  <c r="BQ105" i="52"/>
  <c r="BP105" i="52"/>
  <c r="BO105" i="52"/>
  <c r="BN105" i="52"/>
  <c r="BM105" i="52"/>
  <c r="BL105" i="52"/>
  <c r="BK105" i="52"/>
  <c r="BJ105" i="52"/>
  <c r="BI105" i="52"/>
  <c r="BH105" i="52"/>
  <c r="BG105" i="52"/>
  <c r="BF105" i="52"/>
  <c r="V105" i="52"/>
  <c r="CB104" i="52"/>
  <c r="CA104" i="52"/>
  <c r="CC104" i="52" s="1"/>
  <c r="Q104" i="52" s="1"/>
  <c r="BY104" i="52"/>
  <c r="BX104" i="52"/>
  <c r="BW104" i="52"/>
  <c r="BV104" i="52"/>
  <c r="BU104" i="52"/>
  <c r="BT104" i="52"/>
  <c r="BS104" i="52"/>
  <c r="BR104" i="52"/>
  <c r="BQ104" i="52"/>
  <c r="BP104" i="52"/>
  <c r="BO104" i="52"/>
  <c r="BN104" i="52"/>
  <c r="BM104" i="52"/>
  <c r="BL104" i="52"/>
  <c r="BK104" i="52"/>
  <c r="BJ104" i="52"/>
  <c r="BI104" i="52"/>
  <c r="BH104" i="52"/>
  <c r="BG104" i="52"/>
  <c r="BF104" i="52"/>
  <c r="V104" i="52"/>
  <c r="CB103" i="52"/>
  <c r="CC103" i="52" s="1"/>
  <c r="Q103" i="52" s="1"/>
  <c r="CA103" i="52"/>
  <c r="BY103" i="52"/>
  <c r="BX103" i="52"/>
  <c r="BW103" i="52"/>
  <c r="BV103" i="52"/>
  <c r="BU103" i="52"/>
  <c r="BT103" i="52"/>
  <c r="BS103" i="52"/>
  <c r="BR103" i="52"/>
  <c r="BQ103" i="52"/>
  <c r="BP103" i="52"/>
  <c r="BO103" i="52"/>
  <c r="BN103" i="52"/>
  <c r="BM103" i="52"/>
  <c r="BL103" i="52"/>
  <c r="BK103" i="52"/>
  <c r="BJ103" i="52"/>
  <c r="BI103" i="52"/>
  <c r="BH103" i="52"/>
  <c r="BG103" i="52"/>
  <c r="BF103" i="52"/>
  <c r="V103" i="52"/>
  <c r="CB102" i="52"/>
  <c r="CA102" i="52"/>
  <c r="CC102" i="52" s="1"/>
  <c r="Q102" i="52" s="1"/>
  <c r="BY102" i="52"/>
  <c r="BX102" i="52"/>
  <c r="BW102" i="52"/>
  <c r="BV102" i="52"/>
  <c r="BU102" i="52"/>
  <c r="BT102" i="52"/>
  <c r="BS102" i="52"/>
  <c r="BR102" i="52"/>
  <c r="BQ102" i="52"/>
  <c r="BP102" i="52"/>
  <c r="BO102" i="52"/>
  <c r="BN102" i="52"/>
  <c r="BM102" i="52"/>
  <c r="BL102" i="52"/>
  <c r="BK102" i="52"/>
  <c r="BJ102" i="52"/>
  <c r="BI102" i="52"/>
  <c r="BH102" i="52"/>
  <c r="BG102" i="52"/>
  <c r="BF102" i="52"/>
  <c r="V102" i="52"/>
  <c r="CB101" i="52"/>
  <c r="CA101" i="52"/>
  <c r="CC101" i="52"/>
  <c r="Q101" i="52" s="1"/>
  <c r="BY101" i="52"/>
  <c r="BX101" i="52"/>
  <c r="BW101" i="52"/>
  <c r="BV101" i="52"/>
  <c r="BU101" i="52"/>
  <c r="BT101" i="52"/>
  <c r="BS101" i="52"/>
  <c r="BR101" i="52"/>
  <c r="BQ101" i="52"/>
  <c r="BP101" i="52"/>
  <c r="BO101" i="52"/>
  <c r="BN101" i="52"/>
  <c r="BM101" i="52"/>
  <c r="BL101" i="52"/>
  <c r="BK101" i="52"/>
  <c r="BJ101" i="52"/>
  <c r="BI101" i="52"/>
  <c r="BH101" i="52"/>
  <c r="BG101" i="52"/>
  <c r="BF101" i="52"/>
  <c r="V101" i="52"/>
  <c r="CB100" i="52"/>
  <c r="CA100" i="52"/>
  <c r="BY100" i="52"/>
  <c r="BX100" i="52"/>
  <c r="BW100" i="52"/>
  <c r="BV100" i="52"/>
  <c r="BU100" i="52"/>
  <c r="BT100" i="52"/>
  <c r="BS100" i="52"/>
  <c r="BR100" i="52"/>
  <c r="BQ100" i="52"/>
  <c r="BP100" i="52"/>
  <c r="BO100" i="52"/>
  <c r="BN100" i="52"/>
  <c r="BM100" i="52"/>
  <c r="BL100" i="52"/>
  <c r="BK100" i="52"/>
  <c r="BJ100" i="52"/>
  <c r="BI100" i="52"/>
  <c r="BH100" i="52"/>
  <c r="BG100" i="52"/>
  <c r="BF100" i="52"/>
  <c r="V100" i="52"/>
  <c r="CB99" i="52"/>
  <c r="CA99" i="52"/>
  <c r="BY99" i="52"/>
  <c r="BX99" i="52"/>
  <c r="BW99" i="52"/>
  <c r="BV99" i="52"/>
  <c r="BU99" i="52"/>
  <c r="BT99" i="52"/>
  <c r="BS99" i="52"/>
  <c r="BR99" i="52"/>
  <c r="BQ99" i="52"/>
  <c r="BP99" i="52"/>
  <c r="BO99" i="52"/>
  <c r="BN99" i="52"/>
  <c r="BM99" i="52"/>
  <c r="BL99" i="52"/>
  <c r="BK99" i="52"/>
  <c r="BJ99" i="52"/>
  <c r="BI99" i="52"/>
  <c r="BH99" i="52"/>
  <c r="BG99" i="52"/>
  <c r="BF99" i="52"/>
  <c r="V99" i="52"/>
  <c r="CB98" i="52"/>
  <c r="CA98" i="52"/>
  <c r="BY98" i="52"/>
  <c r="BX98" i="52"/>
  <c r="BW98" i="52"/>
  <c r="BV98" i="52"/>
  <c r="BU98" i="52"/>
  <c r="BT98" i="52"/>
  <c r="BS98" i="52"/>
  <c r="BR98" i="52"/>
  <c r="BQ98" i="52"/>
  <c r="BP98" i="52"/>
  <c r="BO98" i="52"/>
  <c r="BN98" i="52"/>
  <c r="BM98" i="52"/>
  <c r="BL98" i="52"/>
  <c r="BK98" i="52"/>
  <c r="BJ98" i="52"/>
  <c r="BI98" i="52"/>
  <c r="BH98" i="52"/>
  <c r="BG98" i="52"/>
  <c r="BF98" i="52"/>
  <c r="V98" i="52"/>
  <c r="CB97" i="52"/>
  <c r="CA97" i="52"/>
  <c r="CC97" i="52" s="1"/>
  <c r="Q97" i="52" s="1"/>
  <c r="BY97" i="52"/>
  <c r="BX97" i="52"/>
  <c r="BW97" i="52"/>
  <c r="BV97" i="52"/>
  <c r="BU97" i="52"/>
  <c r="BT97" i="52"/>
  <c r="BS97" i="52"/>
  <c r="BR97" i="52"/>
  <c r="BQ97" i="52"/>
  <c r="BP97" i="52"/>
  <c r="BO97" i="52"/>
  <c r="BN97" i="52"/>
  <c r="BM97" i="52"/>
  <c r="BL97" i="52"/>
  <c r="BK97" i="52"/>
  <c r="BJ97" i="52"/>
  <c r="BI97" i="52"/>
  <c r="BH97" i="52"/>
  <c r="BG97" i="52"/>
  <c r="BF97" i="52"/>
  <c r="V97" i="52"/>
  <c r="CB96" i="52"/>
  <c r="CA96" i="52"/>
  <c r="CC96" i="52" s="1"/>
  <c r="Q96" i="52" s="1"/>
  <c r="BY96" i="52"/>
  <c r="BX96" i="52"/>
  <c r="BW96" i="52"/>
  <c r="BV96" i="52"/>
  <c r="BU96" i="52"/>
  <c r="BT96" i="52"/>
  <c r="BS96" i="52"/>
  <c r="BR96" i="52"/>
  <c r="BQ96" i="52"/>
  <c r="BP96" i="52"/>
  <c r="BO96" i="52"/>
  <c r="BN96" i="52"/>
  <c r="BM96" i="52"/>
  <c r="BL96" i="52"/>
  <c r="BK96" i="52"/>
  <c r="BJ96" i="52"/>
  <c r="BI96" i="52"/>
  <c r="BH96" i="52"/>
  <c r="BG96" i="52"/>
  <c r="BF96" i="52"/>
  <c r="V96" i="52"/>
  <c r="CB95" i="52"/>
  <c r="CC95" i="52" s="1"/>
  <c r="Q95" i="52" s="1"/>
  <c r="CA95" i="52"/>
  <c r="BY95" i="52"/>
  <c r="BX95" i="52"/>
  <c r="BW95" i="52"/>
  <c r="BV95" i="52"/>
  <c r="BU95" i="52"/>
  <c r="BT95" i="52"/>
  <c r="BS95" i="52"/>
  <c r="BR95" i="52"/>
  <c r="BQ95" i="52"/>
  <c r="BP95" i="52"/>
  <c r="BO95" i="52"/>
  <c r="BN95" i="52"/>
  <c r="BM95" i="52"/>
  <c r="BL95" i="52"/>
  <c r="BK95" i="52"/>
  <c r="BJ95" i="52"/>
  <c r="BI95" i="52"/>
  <c r="BH95" i="52"/>
  <c r="BG95" i="52"/>
  <c r="BF95" i="52"/>
  <c r="V95" i="52"/>
  <c r="CB94" i="52"/>
  <c r="CA94" i="52"/>
  <c r="CC94" i="52" s="1"/>
  <c r="Q94" i="52" s="1"/>
  <c r="BY94" i="52"/>
  <c r="BX94" i="52"/>
  <c r="BW94" i="52"/>
  <c r="BV94" i="52"/>
  <c r="BU94" i="52"/>
  <c r="BT94" i="52"/>
  <c r="BS94" i="52"/>
  <c r="BR94" i="52"/>
  <c r="BQ94" i="52"/>
  <c r="BP94" i="52"/>
  <c r="BO94" i="52"/>
  <c r="BN94" i="52"/>
  <c r="BM94" i="52"/>
  <c r="BL94" i="52"/>
  <c r="BK94" i="52"/>
  <c r="BJ94" i="52"/>
  <c r="BI94" i="52"/>
  <c r="BH94" i="52"/>
  <c r="BG94" i="52"/>
  <c r="BF94" i="52"/>
  <c r="V94" i="52"/>
  <c r="CB93" i="52"/>
  <c r="CC93" i="52" s="1"/>
  <c r="Q93" i="52" s="1"/>
  <c r="CA93" i="52"/>
  <c r="BY93" i="52"/>
  <c r="BX93" i="52"/>
  <c r="BW93" i="52"/>
  <c r="BV93" i="52"/>
  <c r="BU93" i="52"/>
  <c r="BT93" i="52"/>
  <c r="BS93" i="52"/>
  <c r="BR93" i="52"/>
  <c r="BQ93" i="52"/>
  <c r="BP93" i="52"/>
  <c r="BO93" i="52"/>
  <c r="BN93" i="52"/>
  <c r="BM93" i="52"/>
  <c r="BL93" i="52"/>
  <c r="BK93" i="52"/>
  <c r="BJ93" i="52"/>
  <c r="BI93" i="52"/>
  <c r="BH93" i="52"/>
  <c r="BG93" i="52"/>
  <c r="BF93" i="52"/>
  <c r="V93" i="52"/>
  <c r="CB92" i="52"/>
  <c r="CA92" i="52"/>
  <c r="BY92" i="52"/>
  <c r="BX92" i="52"/>
  <c r="BW92" i="52"/>
  <c r="BV92" i="52"/>
  <c r="BU92" i="52"/>
  <c r="BT92" i="52"/>
  <c r="BS92" i="52"/>
  <c r="BR92" i="52"/>
  <c r="BQ92" i="52"/>
  <c r="BP92" i="52"/>
  <c r="BO92" i="52"/>
  <c r="BN92" i="52"/>
  <c r="BM92" i="52"/>
  <c r="BL92" i="52"/>
  <c r="BK92" i="52"/>
  <c r="BJ92" i="52"/>
  <c r="BI92" i="52"/>
  <c r="BH92" i="52"/>
  <c r="BG92" i="52"/>
  <c r="BF92" i="52"/>
  <c r="V92" i="52"/>
  <c r="CB91" i="52"/>
  <c r="CA91" i="52"/>
  <c r="BY91" i="52"/>
  <c r="BX91" i="52"/>
  <c r="BW91" i="52"/>
  <c r="BV91" i="52"/>
  <c r="BU91" i="52"/>
  <c r="BT91" i="52"/>
  <c r="BS91" i="52"/>
  <c r="BR91" i="52"/>
  <c r="BQ91" i="52"/>
  <c r="BP91" i="52"/>
  <c r="BO91" i="52"/>
  <c r="BN91" i="52"/>
  <c r="BM91" i="52"/>
  <c r="BL91" i="52"/>
  <c r="BK91" i="52"/>
  <c r="BJ91" i="52"/>
  <c r="BI91" i="52"/>
  <c r="BH91" i="52"/>
  <c r="BG91" i="52"/>
  <c r="BF91" i="52"/>
  <c r="V91" i="52"/>
  <c r="CB90" i="52"/>
  <c r="CA90" i="52"/>
  <c r="BY90" i="52"/>
  <c r="BX90" i="52"/>
  <c r="BW90" i="52"/>
  <c r="BV90" i="52"/>
  <c r="BU90" i="52"/>
  <c r="BT90" i="52"/>
  <c r="BS90" i="52"/>
  <c r="BR90" i="52"/>
  <c r="BQ90" i="52"/>
  <c r="BP90" i="52"/>
  <c r="BO90" i="52"/>
  <c r="BN90" i="52"/>
  <c r="BM90" i="52"/>
  <c r="BL90" i="52"/>
  <c r="BK90" i="52"/>
  <c r="BJ90" i="52"/>
  <c r="BI90" i="52"/>
  <c r="BH90" i="52"/>
  <c r="BG90" i="52"/>
  <c r="BF90" i="52"/>
  <c r="V90" i="52"/>
  <c r="CB89" i="52"/>
  <c r="CA89" i="52"/>
  <c r="CC89" i="52" s="1"/>
  <c r="Q89" i="52" s="1"/>
  <c r="BY89" i="52"/>
  <c r="BX89" i="52"/>
  <c r="BW89" i="52"/>
  <c r="BV89" i="52"/>
  <c r="BU89" i="52"/>
  <c r="BT89" i="52"/>
  <c r="BS89" i="52"/>
  <c r="BR89" i="52"/>
  <c r="BQ89" i="52"/>
  <c r="BP89" i="52"/>
  <c r="BO89" i="52"/>
  <c r="BN89" i="52"/>
  <c r="BM89" i="52"/>
  <c r="BL89" i="52"/>
  <c r="BK89" i="52"/>
  <c r="BJ89" i="52"/>
  <c r="BI89" i="52"/>
  <c r="BH89" i="52"/>
  <c r="BG89" i="52"/>
  <c r="BF89" i="52"/>
  <c r="V89" i="52"/>
  <c r="CB88" i="52"/>
  <c r="CA88" i="52"/>
  <c r="CC88" i="52" s="1"/>
  <c r="Q88" i="52" s="1"/>
  <c r="BY88" i="52"/>
  <c r="BX88" i="52"/>
  <c r="BW88" i="52"/>
  <c r="BV88" i="52"/>
  <c r="BU88" i="52"/>
  <c r="BT88" i="52"/>
  <c r="BS88" i="52"/>
  <c r="BR88" i="52"/>
  <c r="BQ88" i="52"/>
  <c r="BP88" i="52"/>
  <c r="BO88" i="52"/>
  <c r="BN88" i="52"/>
  <c r="BM88" i="52"/>
  <c r="BL88" i="52"/>
  <c r="BK88" i="52"/>
  <c r="BJ88" i="52"/>
  <c r="BI88" i="52"/>
  <c r="BH88" i="52"/>
  <c r="BG88" i="52"/>
  <c r="BF88" i="52"/>
  <c r="V88" i="52"/>
  <c r="CB87" i="52"/>
  <c r="CC87" i="52" s="1"/>
  <c r="Q87" i="52" s="1"/>
  <c r="CA87" i="52"/>
  <c r="BY87" i="52"/>
  <c r="BX87" i="52"/>
  <c r="BW87" i="52"/>
  <c r="BV87" i="52"/>
  <c r="BU87" i="52"/>
  <c r="BT87" i="52"/>
  <c r="BS87" i="52"/>
  <c r="BR87" i="52"/>
  <c r="BQ87" i="52"/>
  <c r="BP87" i="52"/>
  <c r="BO87" i="52"/>
  <c r="BN87" i="52"/>
  <c r="BM87" i="52"/>
  <c r="BL87" i="52"/>
  <c r="BK87" i="52"/>
  <c r="BJ87" i="52"/>
  <c r="BI87" i="52"/>
  <c r="BH87" i="52"/>
  <c r="BG87" i="52"/>
  <c r="BF87" i="52"/>
  <c r="V87" i="52"/>
  <c r="CB86" i="52"/>
  <c r="CA86" i="52"/>
  <c r="CC86" i="52" s="1"/>
  <c r="Q86" i="52" s="1"/>
  <c r="BY86" i="52"/>
  <c r="BX86" i="52"/>
  <c r="BW86" i="52"/>
  <c r="BV86" i="52"/>
  <c r="BU86" i="52"/>
  <c r="BT86" i="52"/>
  <c r="BS86" i="52"/>
  <c r="BR86" i="52"/>
  <c r="BQ86" i="52"/>
  <c r="BP86" i="52"/>
  <c r="BO86" i="52"/>
  <c r="BN86" i="52"/>
  <c r="BM86" i="52"/>
  <c r="BL86" i="52"/>
  <c r="BK86" i="52"/>
  <c r="BJ86" i="52"/>
  <c r="BI86" i="52"/>
  <c r="BH86" i="52"/>
  <c r="BG86" i="52"/>
  <c r="BF86" i="52"/>
  <c r="V86" i="52"/>
  <c r="CB85" i="52"/>
  <c r="CA85" i="52"/>
  <c r="CC85" i="52"/>
  <c r="Q85" i="52" s="1"/>
  <c r="BY85" i="52"/>
  <c r="BX85" i="52"/>
  <c r="BW85" i="52"/>
  <c r="BV85" i="52"/>
  <c r="BU85" i="52"/>
  <c r="BT85" i="52"/>
  <c r="BS85" i="52"/>
  <c r="BR85" i="52"/>
  <c r="BQ85" i="52"/>
  <c r="BP85" i="52"/>
  <c r="BO85" i="52"/>
  <c r="BN85" i="52"/>
  <c r="BM85" i="52"/>
  <c r="BL85" i="52"/>
  <c r="BK85" i="52"/>
  <c r="BJ85" i="52"/>
  <c r="BI85" i="52"/>
  <c r="BH85" i="52"/>
  <c r="BG85" i="52"/>
  <c r="BF85" i="52"/>
  <c r="V85" i="52"/>
  <c r="CB84" i="52"/>
  <c r="CA84" i="52"/>
  <c r="BY84" i="52"/>
  <c r="BX84" i="52"/>
  <c r="BW84" i="52"/>
  <c r="BV84" i="52"/>
  <c r="BU84" i="52"/>
  <c r="BT84" i="52"/>
  <c r="BS84" i="52"/>
  <c r="BR84" i="52"/>
  <c r="BQ84" i="52"/>
  <c r="BP84" i="52"/>
  <c r="BO84" i="52"/>
  <c r="BN84" i="52"/>
  <c r="BM84" i="52"/>
  <c r="BL84" i="52"/>
  <c r="BK84" i="52"/>
  <c r="BJ84" i="52"/>
  <c r="BI84" i="52"/>
  <c r="BH84" i="52"/>
  <c r="BG84" i="52"/>
  <c r="BF84" i="52"/>
  <c r="V84" i="52"/>
  <c r="CB83" i="52"/>
  <c r="CA83" i="52"/>
  <c r="BY83" i="52"/>
  <c r="BX83" i="52"/>
  <c r="BW83" i="52"/>
  <c r="BV83" i="52"/>
  <c r="BU83" i="52"/>
  <c r="BT83" i="52"/>
  <c r="BS83" i="52"/>
  <c r="BR83" i="52"/>
  <c r="BQ83" i="52"/>
  <c r="BP83" i="52"/>
  <c r="BO83" i="52"/>
  <c r="BN83" i="52"/>
  <c r="BM83" i="52"/>
  <c r="BL83" i="52"/>
  <c r="BK83" i="52"/>
  <c r="BJ83" i="52"/>
  <c r="BI83" i="52"/>
  <c r="BH83" i="52"/>
  <c r="BG83" i="52"/>
  <c r="BF83" i="52"/>
  <c r="V83" i="52"/>
  <c r="CB82" i="52"/>
  <c r="CA82" i="52"/>
  <c r="BY82" i="52"/>
  <c r="BX82" i="52"/>
  <c r="BW82" i="52"/>
  <c r="BV82" i="52"/>
  <c r="BU82" i="52"/>
  <c r="BT82" i="52"/>
  <c r="BS82" i="52"/>
  <c r="BR82" i="52"/>
  <c r="BQ82" i="52"/>
  <c r="BP82" i="52"/>
  <c r="BO82" i="52"/>
  <c r="BN82" i="52"/>
  <c r="BM82" i="52"/>
  <c r="BL82" i="52"/>
  <c r="BK82" i="52"/>
  <c r="BJ82" i="52"/>
  <c r="BI82" i="52"/>
  <c r="BH82" i="52"/>
  <c r="BG82" i="52"/>
  <c r="BF82" i="52"/>
  <c r="V82" i="52"/>
  <c r="CB81" i="52"/>
  <c r="CA81" i="52"/>
  <c r="CC81" i="52" s="1"/>
  <c r="Q81" i="52" s="1"/>
  <c r="BY81" i="52"/>
  <c r="BX81" i="52"/>
  <c r="BW81" i="52"/>
  <c r="BV81" i="52"/>
  <c r="BU81" i="52"/>
  <c r="BT81" i="52"/>
  <c r="BS81" i="52"/>
  <c r="BR81" i="52"/>
  <c r="BQ81" i="52"/>
  <c r="BP81" i="52"/>
  <c r="BO81" i="52"/>
  <c r="BN81" i="52"/>
  <c r="BM81" i="52"/>
  <c r="BL81" i="52"/>
  <c r="BK81" i="52"/>
  <c r="BJ81" i="52"/>
  <c r="BI81" i="52"/>
  <c r="BH81" i="52"/>
  <c r="BG81" i="52"/>
  <c r="BF81" i="52"/>
  <c r="V81" i="52"/>
  <c r="CB80" i="52"/>
  <c r="CA80" i="52"/>
  <c r="CC80" i="52" s="1"/>
  <c r="Q80" i="52" s="1"/>
  <c r="BY80" i="52"/>
  <c r="BX80" i="52"/>
  <c r="BW80" i="52"/>
  <c r="BV80" i="52"/>
  <c r="BU80" i="52"/>
  <c r="BT80" i="52"/>
  <c r="BS80" i="52"/>
  <c r="BR80" i="52"/>
  <c r="BQ80" i="52"/>
  <c r="BP80" i="52"/>
  <c r="BO80" i="52"/>
  <c r="BN80" i="52"/>
  <c r="BM80" i="52"/>
  <c r="BL80" i="52"/>
  <c r="BK80" i="52"/>
  <c r="BJ80" i="52"/>
  <c r="BI80" i="52"/>
  <c r="BH80" i="52"/>
  <c r="BG80" i="52"/>
  <c r="BF80" i="52"/>
  <c r="V80" i="52"/>
  <c r="CB79" i="52"/>
  <c r="CC79" i="52" s="1"/>
  <c r="Q79" i="52" s="1"/>
  <c r="CA79" i="52"/>
  <c r="BY79" i="52"/>
  <c r="BX79" i="52"/>
  <c r="BW79" i="52"/>
  <c r="BV79" i="52"/>
  <c r="BU79" i="52"/>
  <c r="BT79" i="52"/>
  <c r="BS79" i="52"/>
  <c r="BR79" i="52"/>
  <c r="BQ79" i="52"/>
  <c r="BP79" i="52"/>
  <c r="BO79" i="52"/>
  <c r="BN79" i="52"/>
  <c r="BM79" i="52"/>
  <c r="BL79" i="52"/>
  <c r="BK79" i="52"/>
  <c r="BJ79" i="52"/>
  <c r="BI79" i="52"/>
  <c r="BH79" i="52"/>
  <c r="BG79" i="52"/>
  <c r="BF79" i="52"/>
  <c r="V79" i="52"/>
  <c r="CB78" i="52"/>
  <c r="CA78" i="52"/>
  <c r="CC78" i="52" s="1"/>
  <c r="Q78" i="52" s="1"/>
  <c r="BY78" i="52"/>
  <c r="BX78" i="52"/>
  <c r="BW78" i="52"/>
  <c r="BV78" i="52"/>
  <c r="BU78" i="52"/>
  <c r="BT78" i="52"/>
  <c r="BS78" i="52"/>
  <c r="BR78" i="52"/>
  <c r="BQ78" i="52"/>
  <c r="BP78" i="52"/>
  <c r="BO78" i="52"/>
  <c r="BN78" i="52"/>
  <c r="BM78" i="52"/>
  <c r="BL78" i="52"/>
  <c r="BK78" i="52"/>
  <c r="BJ78" i="52"/>
  <c r="BI78" i="52"/>
  <c r="BH78" i="52"/>
  <c r="BG78" i="52"/>
  <c r="BF78" i="52"/>
  <c r="V78" i="52"/>
  <c r="CB77" i="52"/>
  <c r="CC77" i="52" s="1"/>
  <c r="Q77" i="52" s="1"/>
  <c r="CA77" i="52"/>
  <c r="BY77" i="52"/>
  <c r="BX77" i="52"/>
  <c r="BW77" i="52"/>
  <c r="BV77" i="52"/>
  <c r="BU77" i="52"/>
  <c r="BT77" i="52"/>
  <c r="BS77" i="52"/>
  <c r="BR77" i="52"/>
  <c r="BQ77" i="52"/>
  <c r="BP77" i="52"/>
  <c r="BO77" i="52"/>
  <c r="BN77" i="52"/>
  <c r="BM77" i="52"/>
  <c r="BL77" i="52"/>
  <c r="BK77" i="52"/>
  <c r="BJ77" i="52"/>
  <c r="BI77" i="52"/>
  <c r="BH77" i="52"/>
  <c r="BG77" i="52"/>
  <c r="BF77" i="52"/>
  <c r="V77" i="52"/>
  <c r="CB76" i="52"/>
  <c r="CA76" i="52"/>
  <c r="BY76" i="52"/>
  <c r="BX76" i="52"/>
  <c r="BW76" i="52"/>
  <c r="BV76" i="52"/>
  <c r="BU76" i="52"/>
  <c r="BT76" i="52"/>
  <c r="BS76" i="52"/>
  <c r="BR76" i="52"/>
  <c r="BQ76" i="52"/>
  <c r="BP76" i="52"/>
  <c r="BO76" i="52"/>
  <c r="BN76" i="52"/>
  <c r="BM76" i="52"/>
  <c r="BL76" i="52"/>
  <c r="BK76" i="52"/>
  <c r="BJ76" i="52"/>
  <c r="BI76" i="52"/>
  <c r="BH76" i="52"/>
  <c r="BG76" i="52"/>
  <c r="BF76" i="52"/>
  <c r="V76" i="52"/>
  <c r="CB75" i="52"/>
  <c r="CA75" i="52"/>
  <c r="BY75" i="52"/>
  <c r="BX75" i="52"/>
  <c r="BW75" i="52"/>
  <c r="BV75" i="52"/>
  <c r="BU75" i="52"/>
  <c r="BT75" i="52"/>
  <c r="BS75" i="52"/>
  <c r="BR75" i="52"/>
  <c r="BQ75" i="52"/>
  <c r="BP75" i="52"/>
  <c r="BO75" i="52"/>
  <c r="BN75" i="52"/>
  <c r="BM75" i="52"/>
  <c r="BL75" i="52"/>
  <c r="BK75" i="52"/>
  <c r="BJ75" i="52"/>
  <c r="BI75" i="52"/>
  <c r="BH75" i="52"/>
  <c r="BG75" i="52"/>
  <c r="BF75" i="52"/>
  <c r="V75" i="52"/>
  <c r="CB74" i="52"/>
  <c r="CA74" i="52"/>
  <c r="BY74" i="52"/>
  <c r="BX74" i="52"/>
  <c r="BW74" i="52"/>
  <c r="BV74" i="52"/>
  <c r="BU74" i="52"/>
  <c r="BT74" i="52"/>
  <c r="BS74" i="52"/>
  <c r="BR74" i="52"/>
  <c r="BQ74" i="52"/>
  <c r="BP74" i="52"/>
  <c r="BO74" i="52"/>
  <c r="BN74" i="52"/>
  <c r="BM74" i="52"/>
  <c r="BL74" i="52"/>
  <c r="BK74" i="52"/>
  <c r="BJ74" i="52"/>
  <c r="BI74" i="52"/>
  <c r="BH74" i="52"/>
  <c r="BG74" i="52"/>
  <c r="BF74" i="52"/>
  <c r="V74" i="52"/>
  <c r="CB73" i="52"/>
  <c r="CA73" i="52"/>
  <c r="CC73" i="52" s="1"/>
  <c r="Q73" i="52" s="1"/>
  <c r="BY73" i="52"/>
  <c r="BX73" i="52"/>
  <c r="BW73" i="52"/>
  <c r="BV73" i="52"/>
  <c r="BU73" i="52"/>
  <c r="BT73" i="52"/>
  <c r="BS73" i="52"/>
  <c r="BR73" i="52"/>
  <c r="BQ73" i="52"/>
  <c r="BP73" i="52"/>
  <c r="BO73" i="52"/>
  <c r="BN73" i="52"/>
  <c r="BM73" i="52"/>
  <c r="BL73" i="52"/>
  <c r="BK73" i="52"/>
  <c r="BJ73" i="52"/>
  <c r="BI73" i="52"/>
  <c r="BH73" i="52"/>
  <c r="BG73" i="52"/>
  <c r="BF73" i="52"/>
  <c r="V73" i="52"/>
  <c r="CB72" i="52"/>
  <c r="CA72" i="52"/>
  <c r="CC72" i="52" s="1"/>
  <c r="Q72" i="52" s="1"/>
  <c r="BY72" i="52"/>
  <c r="BX72" i="52"/>
  <c r="BW72" i="52"/>
  <c r="BV72" i="52"/>
  <c r="BU72" i="52"/>
  <c r="BT72" i="52"/>
  <c r="BS72" i="52"/>
  <c r="BR72" i="52"/>
  <c r="BQ72" i="52"/>
  <c r="BP72" i="52"/>
  <c r="BO72" i="52"/>
  <c r="BN72" i="52"/>
  <c r="BM72" i="52"/>
  <c r="BL72" i="52"/>
  <c r="BK72" i="52"/>
  <c r="BJ72" i="52"/>
  <c r="BI72" i="52"/>
  <c r="BH72" i="52"/>
  <c r="BZ72" i="52" s="1"/>
  <c r="BG72" i="52"/>
  <c r="BF72" i="52"/>
  <c r="V72" i="52"/>
  <c r="CB71" i="52"/>
  <c r="CC71" i="52" s="1"/>
  <c r="Q71" i="52" s="1"/>
  <c r="CA71" i="52"/>
  <c r="BY71" i="52"/>
  <c r="BX71" i="52"/>
  <c r="BW71" i="52"/>
  <c r="BV71" i="52"/>
  <c r="BU71" i="52"/>
  <c r="BT71" i="52"/>
  <c r="BS71" i="52"/>
  <c r="BR71" i="52"/>
  <c r="BQ71" i="52"/>
  <c r="BP71" i="52"/>
  <c r="BO71" i="52"/>
  <c r="BN71" i="52"/>
  <c r="BM71" i="52"/>
  <c r="BL71" i="52"/>
  <c r="BK71" i="52"/>
  <c r="BJ71" i="52"/>
  <c r="BI71" i="52"/>
  <c r="BH71" i="52"/>
  <c r="BG71" i="52"/>
  <c r="BZ71" i="52" s="1"/>
  <c r="BF71" i="52"/>
  <c r="V71" i="52"/>
  <c r="CB70" i="52"/>
  <c r="CA70" i="52"/>
  <c r="CC70" i="52" s="1"/>
  <c r="Q70" i="52" s="1"/>
  <c r="BY70" i="52"/>
  <c r="BX70" i="52"/>
  <c r="BW70" i="52"/>
  <c r="BV70" i="52"/>
  <c r="BU70" i="52"/>
  <c r="BT70" i="52"/>
  <c r="BS70" i="52"/>
  <c r="BR70" i="52"/>
  <c r="BQ70" i="52"/>
  <c r="BP70" i="52"/>
  <c r="BO70" i="52"/>
  <c r="BN70" i="52"/>
  <c r="BM70" i="52"/>
  <c r="BL70" i="52"/>
  <c r="BK70" i="52"/>
  <c r="BJ70" i="52"/>
  <c r="BI70" i="52"/>
  <c r="BH70" i="52"/>
  <c r="BG70" i="52"/>
  <c r="BF70" i="52"/>
  <c r="V70" i="52"/>
  <c r="CB69" i="52"/>
  <c r="CA69" i="52"/>
  <c r="CC69" i="52"/>
  <c r="Q69" i="52" s="1"/>
  <c r="BY69" i="52"/>
  <c r="BX69" i="52"/>
  <c r="BW69" i="52"/>
  <c r="BV69" i="52"/>
  <c r="BU69" i="52"/>
  <c r="BT69" i="52"/>
  <c r="BS69" i="52"/>
  <c r="BR69" i="52"/>
  <c r="BQ69" i="52"/>
  <c r="BP69" i="52"/>
  <c r="BO69" i="52"/>
  <c r="BN69" i="52"/>
  <c r="BM69" i="52"/>
  <c r="BL69" i="52"/>
  <c r="BK69" i="52"/>
  <c r="BJ69" i="52"/>
  <c r="BI69" i="52"/>
  <c r="BH69" i="52"/>
  <c r="BG69" i="52"/>
  <c r="BF69" i="52"/>
  <c r="BZ69" i="52" s="1"/>
  <c r="V69" i="52"/>
  <c r="CB68" i="52"/>
  <c r="CA68" i="52"/>
  <c r="BY68" i="52"/>
  <c r="BX68" i="52"/>
  <c r="BW68" i="52"/>
  <c r="BV68" i="52"/>
  <c r="BU68" i="52"/>
  <c r="BT68" i="52"/>
  <c r="BS68" i="52"/>
  <c r="BR68" i="52"/>
  <c r="BQ68" i="52"/>
  <c r="BP68" i="52"/>
  <c r="BO68" i="52"/>
  <c r="BN68" i="52"/>
  <c r="BM68" i="52"/>
  <c r="BL68" i="52"/>
  <c r="BK68" i="52"/>
  <c r="BJ68" i="52"/>
  <c r="BI68" i="52"/>
  <c r="BH68" i="52"/>
  <c r="BG68" i="52"/>
  <c r="BF68" i="52"/>
  <c r="V68" i="52"/>
  <c r="CB67" i="52"/>
  <c r="CA67" i="52"/>
  <c r="BY67" i="52"/>
  <c r="BX67" i="52"/>
  <c r="BW67" i="52"/>
  <c r="BV67" i="52"/>
  <c r="BU67" i="52"/>
  <c r="BT67" i="52"/>
  <c r="BS67" i="52"/>
  <c r="BR67" i="52"/>
  <c r="BQ67" i="52"/>
  <c r="BP67" i="52"/>
  <c r="BO67" i="52"/>
  <c r="BN67" i="52"/>
  <c r="BM67" i="52"/>
  <c r="BL67" i="52"/>
  <c r="BK67" i="52"/>
  <c r="BJ67" i="52"/>
  <c r="BI67" i="52"/>
  <c r="BH67" i="52"/>
  <c r="BZ67" i="52" s="1"/>
  <c r="BG67" i="52"/>
  <c r="BF67" i="52"/>
  <c r="V67" i="52"/>
  <c r="CB66" i="52"/>
  <c r="CA66" i="52"/>
  <c r="BY66" i="52"/>
  <c r="BX66" i="52"/>
  <c r="BW66" i="52"/>
  <c r="BV66" i="52"/>
  <c r="BU66" i="52"/>
  <c r="BT66" i="52"/>
  <c r="BS66" i="52"/>
  <c r="BR66" i="52"/>
  <c r="BQ66" i="52"/>
  <c r="BP66" i="52"/>
  <c r="BO66" i="52"/>
  <c r="BN66" i="52"/>
  <c r="BM66" i="52"/>
  <c r="BL66" i="52"/>
  <c r="BK66" i="52"/>
  <c r="BJ66" i="52"/>
  <c r="BI66" i="52"/>
  <c r="BH66" i="52"/>
  <c r="BG66" i="52"/>
  <c r="BZ66" i="52" s="1"/>
  <c r="BF66" i="52"/>
  <c r="V66" i="52"/>
  <c r="CB65" i="52"/>
  <c r="CA65" i="52"/>
  <c r="CC65" i="52" s="1"/>
  <c r="Q65" i="52" s="1"/>
  <c r="BY65" i="52"/>
  <c r="BX65" i="52"/>
  <c r="BW65" i="52"/>
  <c r="BV65" i="52"/>
  <c r="BU65" i="52"/>
  <c r="BT65" i="52"/>
  <c r="BS65" i="52"/>
  <c r="BR65" i="52"/>
  <c r="BQ65" i="52"/>
  <c r="BP65" i="52"/>
  <c r="BO65" i="52"/>
  <c r="BN65" i="52"/>
  <c r="BM65" i="52"/>
  <c r="BL65" i="52"/>
  <c r="BK65" i="52"/>
  <c r="BJ65" i="52"/>
  <c r="BI65" i="52"/>
  <c r="BH65" i="52"/>
  <c r="BG65" i="52"/>
  <c r="BF65" i="52"/>
  <c r="V65" i="52"/>
  <c r="CB64" i="52"/>
  <c r="CA64" i="52"/>
  <c r="CC64" i="52" s="1"/>
  <c r="Q64" i="52" s="1"/>
  <c r="BY64" i="52"/>
  <c r="BX64" i="52"/>
  <c r="BW64" i="52"/>
  <c r="BV64" i="52"/>
  <c r="BU64" i="52"/>
  <c r="BT64" i="52"/>
  <c r="BS64" i="52"/>
  <c r="BR64" i="52"/>
  <c r="BQ64" i="52"/>
  <c r="BP64" i="52"/>
  <c r="BO64" i="52"/>
  <c r="BN64" i="52"/>
  <c r="BM64" i="52"/>
  <c r="BL64" i="52"/>
  <c r="BK64" i="52"/>
  <c r="BJ64" i="52"/>
  <c r="BI64" i="52"/>
  <c r="BH64" i="52"/>
  <c r="BG64" i="52"/>
  <c r="BF64" i="52"/>
  <c r="V64" i="52"/>
  <c r="CB63" i="52"/>
  <c r="CC63" i="52" s="1"/>
  <c r="Q63" i="52" s="1"/>
  <c r="CA63" i="52"/>
  <c r="BY63" i="52"/>
  <c r="BX63" i="52"/>
  <c r="BW63" i="52"/>
  <c r="BV63" i="52"/>
  <c r="BU63" i="52"/>
  <c r="BT63" i="52"/>
  <c r="BS63" i="52"/>
  <c r="BR63" i="52"/>
  <c r="BQ63" i="52"/>
  <c r="BP63" i="52"/>
  <c r="BO63" i="52"/>
  <c r="BN63" i="52"/>
  <c r="BM63" i="52"/>
  <c r="BL63" i="52"/>
  <c r="BK63" i="52"/>
  <c r="BJ63" i="52"/>
  <c r="BI63" i="52"/>
  <c r="BH63" i="52"/>
  <c r="BG63" i="52"/>
  <c r="BF63" i="52"/>
  <c r="V63" i="52"/>
  <c r="CB62" i="52"/>
  <c r="CA62" i="52"/>
  <c r="CC62" i="52" s="1"/>
  <c r="Q62" i="52" s="1"/>
  <c r="BY62" i="52"/>
  <c r="BX62" i="52"/>
  <c r="BW62" i="52"/>
  <c r="BV62" i="52"/>
  <c r="BU62" i="52"/>
  <c r="BT62" i="52"/>
  <c r="BS62" i="52"/>
  <c r="BR62" i="52"/>
  <c r="BQ62" i="52"/>
  <c r="BP62" i="52"/>
  <c r="BO62" i="52"/>
  <c r="BN62" i="52"/>
  <c r="BM62" i="52"/>
  <c r="BL62" i="52"/>
  <c r="BK62" i="52"/>
  <c r="BJ62" i="52"/>
  <c r="BI62" i="52"/>
  <c r="BH62" i="52"/>
  <c r="BG62" i="52"/>
  <c r="BF62" i="52"/>
  <c r="V62" i="52"/>
  <c r="CB61" i="52"/>
  <c r="CA61" i="52"/>
  <c r="CC61" i="52"/>
  <c r="Q61" i="52" s="1"/>
  <c r="BY61" i="52"/>
  <c r="BX61" i="52"/>
  <c r="BW61" i="52"/>
  <c r="BV61" i="52"/>
  <c r="BU61" i="52"/>
  <c r="BT61" i="52"/>
  <c r="BS61" i="52"/>
  <c r="BR61" i="52"/>
  <c r="BQ61" i="52"/>
  <c r="BP61" i="52"/>
  <c r="BO61" i="52"/>
  <c r="BN61" i="52"/>
  <c r="BM61" i="52"/>
  <c r="BL61" i="52"/>
  <c r="BK61" i="52"/>
  <c r="BJ61" i="52"/>
  <c r="BI61" i="52"/>
  <c r="BH61" i="52"/>
  <c r="BG61" i="52"/>
  <c r="BF61" i="52"/>
  <c r="V61" i="52"/>
  <c r="CB60" i="52"/>
  <c r="CA60" i="52"/>
  <c r="BY60" i="52"/>
  <c r="BX60" i="52"/>
  <c r="BW60" i="52"/>
  <c r="BV60" i="52"/>
  <c r="BU60" i="52"/>
  <c r="BT60" i="52"/>
  <c r="BS60" i="52"/>
  <c r="BR60" i="52"/>
  <c r="BQ60" i="52"/>
  <c r="BP60" i="52"/>
  <c r="BO60" i="52"/>
  <c r="BN60" i="52"/>
  <c r="BM60" i="52"/>
  <c r="BL60" i="52"/>
  <c r="BK60" i="52"/>
  <c r="BJ60" i="52"/>
  <c r="BI60" i="52"/>
  <c r="BH60" i="52"/>
  <c r="BG60" i="52"/>
  <c r="BF60" i="52"/>
  <c r="V60" i="52"/>
  <c r="CB59" i="52"/>
  <c r="CA59" i="52"/>
  <c r="BY59" i="52"/>
  <c r="BX59" i="52"/>
  <c r="BW59" i="52"/>
  <c r="BV59" i="52"/>
  <c r="BU59" i="52"/>
  <c r="BT59" i="52"/>
  <c r="BS59" i="52"/>
  <c r="BR59" i="52"/>
  <c r="BQ59" i="52"/>
  <c r="BP59" i="52"/>
  <c r="BO59" i="52"/>
  <c r="BN59" i="52"/>
  <c r="BM59" i="52"/>
  <c r="BL59" i="52"/>
  <c r="BK59" i="52"/>
  <c r="BJ59" i="52"/>
  <c r="BI59" i="52"/>
  <c r="BH59" i="52"/>
  <c r="BG59" i="52"/>
  <c r="BF59" i="52"/>
  <c r="V59" i="52"/>
  <c r="CB58" i="52"/>
  <c r="CA58" i="52"/>
  <c r="BY58" i="52"/>
  <c r="BX58" i="52"/>
  <c r="BW58" i="52"/>
  <c r="BV58" i="52"/>
  <c r="BU58" i="52"/>
  <c r="BT58" i="52"/>
  <c r="BS58" i="52"/>
  <c r="BR58" i="52"/>
  <c r="BQ58" i="52"/>
  <c r="BP58" i="52"/>
  <c r="BO58" i="52"/>
  <c r="BN58" i="52"/>
  <c r="BM58" i="52"/>
  <c r="BL58" i="52"/>
  <c r="BK58" i="52"/>
  <c r="BJ58" i="52"/>
  <c r="BI58" i="52"/>
  <c r="BH58" i="52"/>
  <c r="BG58" i="52"/>
  <c r="BF58" i="52"/>
  <c r="V58" i="52"/>
  <c r="CB57" i="52"/>
  <c r="CA57" i="52"/>
  <c r="CC57" i="52" s="1"/>
  <c r="Q57" i="52" s="1"/>
  <c r="BY57" i="52"/>
  <c r="BX57" i="52"/>
  <c r="BW57" i="52"/>
  <c r="BV57" i="52"/>
  <c r="BU57" i="52"/>
  <c r="BT57" i="52"/>
  <c r="BS57" i="52"/>
  <c r="BR57" i="52"/>
  <c r="BQ57" i="52"/>
  <c r="BP57" i="52"/>
  <c r="BO57" i="52"/>
  <c r="BN57" i="52"/>
  <c r="BM57" i="52"/>
  <c r="BL57" i="52"/>
  <c r="BK57" i="52"/>
  <c r="BJ57" i="52"/>
  <c r="BI57" i="52"/>
  <c r="BH57" i="52"/>
  <c r="BG57" i="52"/>
  <c r="BF57" i="52"/>
  <c r="V57" i="52"/>
  <c r="CB56" i="52"/>
  <c r="CA56" i="52"/>
  <c r="CC56" i="52" s="1"/>
  <c r="Q56" i="52" s="1"/>
  <c r="BY56" i="52"/>
  <c r="BX56" i="52"/>
  <c r="BW56" i="52"/>
  <c r="BV56" i="52"/>
  <c r="BU56" i="52"/>
  <c r="BT56" i="52"/>
  <c r="BS56" i="52"/>
  <c r="BR56" i="52"/>
  <c r="BQ56" i="52"/>
  <c r="BP56" i="52"/>
  <c r="BO56" i="52"/>
  <c r="BN56" i="52"/>
  <c r="BM56" i="52"/>
  <c r="BL56" i="52"/>
  <c r="BK56" i="52"/>
  <c r="BJ56" i="52"/>
  <c r="BI56" i="52"/>
  <c r="BH56" i="52"/>
  <c r="BG56" i="52"/>
  <c r="BF56" i="52"/>
  <c r="BZ56" i="52" s="1"/>
  <c r="V56" i="52"/>
  <c r="CB55" i="52"/>
  <c r="CA55" i="52"/>
  <c r="CC55" i="52"/>
  <c r="Q55" i="52" s="1"/>
  <c r="BY55" i="52"/>
  <c r="BX55" i="52"/>
  <c r="BW55" i="52"/>
  <c r="BV55" i="52"/>
  <c r="BU55" i="52"/>
  <c r="BT55" i="52"/>
  <c r="BS55" i="52"/>
  <c r="BR55" i="52"/>
  <c r="BQ55" i="52"/>
  <c r="BP55" i="52"/>
  <c r="BO55" i="52"/>
  <c r="BN55" i="52"/>
  <c r="BM55" i="52"/>
  <c r="BL55" i="52"/>
  <c r="BK55" i="52"/>
  <c r="BJ55" i="52"/>
  <c r="BI55" i="52"/>
  <c r="BH55" i="52"/>
  <c r="BG55" i="52"/>
  <c r="BF55" i="52"/>
  <c r="V55" i="52"/>
  <c r="CB54" i="52"/>
  <c r="CA54" i="52"/>
  <c r="BY54" i="52"/>
  <c r="BX54" i="52"/>
  <c r="BW54" i="52"/>
  <c r="BV54" i="52"/>
  <c r="BU54" i="52"/>
  <c r="BT54" i="52"/>
  <c r="BS54" i="52"/>
  <c r="BR54" i="52"/>
  <c r="BQ54" i="52"/>
  <c r="BP54" i="52"/>
  <c r="BO54" i="52"/>
  <c r="BN54" i="52"/>
  <c r="BM54" i="52"/>
  <c r="BL54" i="52"/>
  <c r="BK54" i="52"/>
  <c r="BJ54" i="52"/>
  <c r="BI54" i="52"/>
  <c r="BH54" i="52"/>
  <c r="BG54" i="52"/>
  <c r="BF54" i="52"/>
  <c r="V54" i="52"/>
  <c r="CB53" i="52"/>
  <c r="CA53" i="52"/>
  <c r="BY53" i="52"/>
  <c r="BX53" i="52"/>
  <c r="BW53" i="52"/>
  <c r="BV53" i="52"/>
  <c r="BU53" i="52"/>
  <c r="BT53" i="52"/>
  <c r="BS53" i="52"/>
  <c r="BR53" i="52"/>
  <c r="BQ53" i="52"/>
  <c r="BP53" i="52"/>
  <c r="BO53" i="52"/>
  <c r="BN53" i="52"/>
  <c r="BM53" i="52"/>
  <c r="BL53" i="52"/>
  <c r="BK53" i="52"/>
  <c r="BJ53" i="52"/>
  <c r="BI53" i="52"/>
  <c r="BH53" i="52"/>
  <c r="BG53" i="52"/>
  <c r="BF53" i="52"/>
  <c r="V53" i="52"/>
  <c r="CB52" i="52"/>
  <c r="CA52" i="52"/>
  <c r="BY52" i="52"/>
  <c r="BX52" i="52"/>
  <c r="BW52" i="52"/>
  <c r="BV52" i="52"/>
  <c r="BU52" i="52"/>
  <c r="BT52" i="52"/>
  <c r="BS52" i="52"/>
  <c r="BR52" i="52"/>
  <c r="BQ52" i="52"/>
  <c r="BP52" i="52"/>
  <c r="BO52" i="52"/>
  <c r="BN52" i="52"/>
  <c r="BM52" i="52"/>
  <c r="BL52" i="52"/>
  <c r="BK52" i="52"/>
  <c r="BJ52" i="52"/>
  <c r="BI52" i="52"/>
  <c r="BH52" i="52"/>
  <c r="BG52" i="52"/>
  <c r="BF52" i="52"/>
  <c r="V52" i="52"/>
  <c r="CB51" i="52"/>
  <c r="CA51" i="52"/>
  <c r="CC51" i="52" s="1"/>
  <c r="Q51" i="52" s="1"/>
  <c r="BY51" i="52"/>
  <c r="BX51" i="52"/>
  <c r="BW51" i="52"/>
  <c r="BV51" i="52"/>
  <c r="BU51" i="52"/>
  <c r="BT51" i="52"/>
  <c r="BS51" i="52"/>
  <c r="BR51" i="52"/>
  <c r="BQ51" i="52"/>
  <c r="BP51" i="52"/>
  <c r="BO51" i="52"/>
  <c r="BN51" i="52"/>
  <c r="BM51" i="52"/>
  <c r="BL51" i="52"/>
  <c r="BK51" i="52"/>
  <c r="BJ51" i="52"/>
  <c r="BI51" i="52"/>
  <c r="BH51" i="52"/>
  <c r="BG51" i="52"/>
  <c r="BF51" i="52"/>
  <c r="V51" i="52"/>
  <c r="CB50" i="52"/>
  <c r="CA50" i="52"/>
  <c r="CC50" i="52" s="1"/>
  <c r="Q50" i="52" s="1"/>
  <c r="BY50" i="52"/>
  <c r="BX50" i="52"/>
  <c r="BW50" i="52"/>
  <c r="BV50" i="52"/>
  <c r="BU50" i="52"/>
  <c r="BT50" i="52"/>
  <c r="BS50" i="52"/>
  <c r="BR50" i="52"/>
  <c r="BQ50" i="52"/>
  <c r="BP50" i="52"/>
  <c r="BO50" i="52"/>
  <c r="BN50" i="52"/>
  <c r="BM50" i="52"/>
  <c r="BL50" i="52"/>
  <c r="BK50" i="52"/>
  <c r="BJ50" i="52"/>
  <c r="BI50" i="52"/>
  <c r="BH50" i="52"/>
  <c r="BZ50" i="52" s="1"/>
  <c r="BG50" i="52"/>
  <c r="BF50" i="52"/>
  <c r="V50" i="52"/>
  <c r="CB49" i="52"/>
  <c r="CC49" i="52" s="1"/>
  <c r="Q49" i="52" s="1"/>
  <c r="CA49" i="52"/>
  <c r="BY49" i="52"/>
  <c r="BX49" i="52"/>
  <c r="BW49" i="52"/>
  <c r="BV49" i="52"/>
  <c r="BU49" i="52"/>
  <c r="BT49" i="52"/>
  <c r="BS49" i="52"/>
  <c r="BR49" i="52"/>
  <c r="BQ49" i="52"/>
  <c r="BP49" i="52"/>
  <c r="BO49" i="52"/>
  <c r="BN49" i="52"/>
  <c r="BM49" i="52"/>
  <c r="BL49" i="52"/>
  <c r="BK49" i="52"/>
  <c r="BJ49" i="52"/>
  <c r="BI49" i="52"/>
  <c r="BH49" i="52"/>
  <c r="BG49" i="52"/>
  <c r="BF49" i="52"/>
  <c r="V49" i="52"/>
  <c r="CB48" i="52"/>
  <c r="CA48" i="52"/>
  <c r="CC48" i="52" s="1"/>
  <c r="Q48" i="52" s="1"/>
  <c r="BY48" i="52"/>
  <c r="BX48" i="52"/>
  <c r="BW48" i="52"/>
  <c r="BV48" i="52"/>
  <c r="BU48" i="52"/>
  <c r="BT48" i="52"/>
  <c r="BS48" i="52"/>
  <c r="BR48" i="52"/>
  <c r="BQ48" i="52"/>
  <c r="BP48" i="52"/>
  <c r="BO48" i="52"/>
  <c r="BN48" i="52"/>
  <c r="BM48" i="52"/>
  <c r="BL48" i="52"/>
  <c r="BK48" i="52"/>
  <c r="BJ48" i="52"/>
  <c r="BI48" i="52"/>
  <c r="BH48" i="52"/>
  <c r="BG48" i="52"/>
  <c r="BF48" i="52"/>
  <c r="V48" i="52"/>
  <c r="CB47" i="52"/>
  <c r="CA47" i="52"/>
  <c r="BY47" i="52"/>
  <c r="BX47" i="52"/>
  <c r="BW47" i="52"/>
  <c r="BV47" i="52"/>
  <c r="BU47" i="52"/>
  <c r="BT47" i="52"/>
  <c r="BS47" i="52"/>
  <c r="BR47" i="52"/>
  <c r="BQ47" i="52"/>
  <c r="BP47" i="52"/>
  <c r="BO47" i="52"/>
  <c r="BN47" i="52"/>
  <c r="BM47" i="52"/>
  <c r="BL47" i="52"/>
  <c r="BK47" i="52"/>
  <c r="BJ47" i="52"/>
  <c r="BI47" i="52"/>
  <c r="BH47" i="52"/>
  <c r="BG47" i="52"/>
  <c r="BF47" i="52"/>
  <c r="V47" i="52"/>
  <c r="CB46" i="52"/>
  <c r="CA46" i="52"/>
  <c r="BY46" i="52"/>
  <c r="BX46" i="52"/>
  <c r="BW46" i="52"/>
  <c r="BV46" i="52"/>
  <c r="BU46" i="52"/>
  <c r="BT46" i="52"/>
  <c r="BS46" i="52"/>
  <c r="BR46" i="52"/>
  <c r="BQ46" i="52"/>
  <c r="BP46" i="52"/>
  <c r="BO46" i="52"/>
  <c r="BN46" i="52"/>
  <c r="BM46" i="52"/>
  <c r="BL46" i="52"/>
  <c r="BK46" i="52"/>
  <c r="BJ46" i="52"/>
  <c r="BI46" i="52"/>
  <c r="BH46" i="52"/>
  <c r="BG46" i="52"/>
  <c r="BF46" i="52"/>
  <c r="V46" i="52"/>
  <c r="CB45" i="52"/>
  <c r="CA45" i="52"/>
  <c r="BY45" i="52"/>
  <c r="BX45" i="52"/>
  <c r="BW45" i="52"/>
  <c r="BV45" i="52"/>
  <c r="BU45" i="52"/>
  <c r="BT45" i="52"/>
  <c r="BS45" i="52"/>
  <c r="BR45" i="52"/>
  <c r="BQ45" i="52"/>
  <c r="BP45" i="52"/>
  <c r="BO45" i="52"/>
  <c r="BN45" i="52"/>
  <c r="BM45" i="52"/>
  <c r="BL45" i="52"/>
  <c r="BK45" i="52"/>
  <c r="BJ45" i="52"/>
  <c r="BI45" i="52"/>
  <c r="BH45" i="52"/>
  <c r="BG45" i="52"/>
  <c r="BF45" i="52"/>
  <c r="V45" i="52"/>
  <c r="CB44" i="52"/>
  <c r="CA44" i="52"/>
  <c r="BY44" i="52"/>
  <c r="BX44" i="52"/>
  <c r="BW44" i="52"/>
  <c r="BV44" i="52"/>
  <c r="BU44" i="52"/>
  <c r="BT44" i="52"/>
  <c r="BS44" i="52"/>
  <c r="BR44" i="52"/>
  <c r="BQ44" i="52"/>
  <c r="BP44" i="52"/>
  <c r="BO44" i="52"/>
  <c r="BN44" i="52"/>
  <c r="BM44" i="52"/>
  <c r="BL44" i="52"/>
  <c r="BK44" i="52"/>
  <c r="BJ44" i="52"/>
  <c r="BI44" i="52"/>
  <c r="BH44" i="52"/>
  <c r="BG44" i="52"/>
  <c r="BF44" i="52"/>
  <c r="V44" i="52"/>
  <c r="CB43" i="52"/>
  <c r="CA43" i="52"/>
  <c r="BY43" i="52"/>
  <c r="BX43" i="52"/>
  <c r="BW43" i="52"/>
  <c r="BV43" i="52"/>
  <c r="BU43" i="52"/>
  <c r="BT43" i="52"/>
  <c r="BS43" i="52"/>
  <c r="BR43" i="52"/>
  <c r="BQ43" i="52"/>
  <c r="BP43" i="52"/>
  <c r="BO43" i="52"/>
  <c r="BN43" i="52"/>
  <c r="BM43" i="52"/>
  <c r="BL43" i="52"/>
  <c r="BK43" i="52"/>
  <c r="BJ43" i="52"/>
  <c r="BI43" i="52"/>
  <c r="BH43" i="52"/>
  <c r="BG43" i="52"/>
  <c r="BF43" i="52"/>
  <c r="V43" i="52"/>
  <c r="CB42" i="52"/>
  <c r="CA42" i="52"/>
  <c r="CC42" i="52" s="1"/>
  <c r="Q42" i="52" s="1"/>
  <c r="BY42" i="52"/>
  <c r="BX42" i="52"/>
  <c r="BW42" i="52"/>
  <c r="BV42" i="52"/>
  <c r="BU42" i="52"/>
  <c r="BT42" i="52"/>
  <c r="BS42" i="52"/>
  <c r="BR42" i="52"/>
  <c r="BQ42" i="52"/>
  <c r="BP42" i="52"/>
  <c r="BO42" i="52"/>
  <c r="BN42" i="52"/>
  <c r="BM42" i="52"/>
  <c r="BL42" i="52"/>
  <c r="BK42" i="52"/>
  <c r="BJ42" i="52"/>
  <c r="BI42" i="52"/>
  <c r="BH42" i="52"/>
  <c r="BG42" i="52"/>
  <c r="BF42" i="52"/>
  <c r="BZ42" i="52" s="1"/>
  <c r="V42" i="52"/>
  <c r="CB41" i="52"/>
  <c r="CA41" i="52"/>
  <c r="CC41" i="52" s="1"/>
  <c r="Q41" i="52" s="1"/>
  <c r="BY41" i="52"/>
  <c r="BX41" i="52"/>
  <c r="BW41" i="52"/>
  <c r="BV41" i="52"/>
  <c r="BU41" i="52"/>
  <c r="BT41" i="52"/>
  <c r="BS41" i="52"/>
  <c r="BR41" i="52"/>
  <c r="BQ41" i="52"/>
  <c r="BP41" i="52"/>
  <c r="BO41" i="52"/>
  <c r="BN41" i="52"/>
  <c r="BM41" i="52"/>
  <c r="BL41" i="52"/>
  <c r="BK41" i="52"/>
  <c r="BJ41" i="52"/>
  <c r="BI41" i="52"/>
  <c r="BH41" i="52"/>
  <c r="BG41" i="52"/>
  <c r="BF41" i="52"/>
  <c r="V41" i="52"/>
  <c r="CB40" i="52"/>
  <c r="CA40" i="52"/>
  <c r="BY40" i="52"/>
  <c r="BX40" i="52"/>
  <c r="BW40" i="52"/>
  <c r="BV40" i="52"/>
  <c r="BU40" i="52"/>
  <c r="BT40" i="52"/>
  <c r="BS40" i="52"/>
  <c r="BR40" i="52"/>
  <c r="BQ40" i="52"/>
  <c r="BP40" i="52"/>
  <c r="BO40" i="52"/>
  <c r="BN40" i="52"/>
  <c r="BM40" i="52"/>
  <c r="BL40" i="52"/>
  <c r="BK40" i="52"/>
  <c r="BJ40" i="52"/>
  <c r="BI40" i="52"/>
  <c r="BH40" i="52"/>
  <c r="BG40" i="52"/>
  <c r="BF40" i="52"/>
  <c r="V40" i="52"/>
  <c r="CB39" i="52"/>
  <c r="CA39" i="52"/>
  <c r="CC39" i="52" s="1"/>
  <c r="Q39" i="52" s="1"/>
  <c r="BY39" i="52"/>
  <c r="BX39" i="52"/>
  <c r="BW39" i="52"/>
  <c r="BV39" i="52"/>
  <c r="BU39" i="52"/>
  <c r="BT39" i="52"/>
  <c r="BS39" i="52"/>
  <c r="BR39" i="52"/>
  <c r="BQ39" i="52"/>
  <c r="BP39" i="52"/>
  <c r="BO39" i="52"/>
  <c r="BN39" i="52"/>
  <c r="BM39" i="52"/>
  <c r="BL39" i="52"/>
  <c r="BK39" i="52"/>
  <c r="BJ39" i="52"/>
  <c r="BI39" i="52"/>
  <c r="BH39" i="52"/>
  <c r="BZ39" i="52" s="1"/>
  <c r="BG39" i="52"/>
  <c r="BF39" i="52"/>
  <c r="V39" i="52"/>
  <c r="CB38" i="52"/>
  <c r="CA38" i="52"/>
  <c r="CC38" i="52" s="1"/>
  <c r="BY38" i="52"/>
  <c r="BX38" i="52"/>
  <c r="BW38" i="52"/>
  <c r="BV38" i="52"/>
  <c r="BU38" i="52"/>
  <c r="BT38" i="52"/>
  <c r="BS38" i="52"/>
  <c r="BR38" i="52"/>
  <c r="BQ38" i="52"/>
  <c r="BP38" i="52"/>
  <c r="BO38" i="52"/>
  <c r="BN38" i="52"/>
  <c r="BM38" i="52"/>
  <c r="BL38" i="52"/>
  <c r="BK38" i="52"/>
  <c r="BJ38" i="52"/>
  <c r="BI38" i="52"/>
  <c r="BH38" i="52"/>
  <c r="BG38" i="52"/>
  <c r="BF38" i="52"/>
  <c r="V38" i="52"/>
  <c r="CB37" i="52"/>
  <c r="CA37" i="52"/>
  <c r="BY37" i="52"/>
  <c r="BX37" i="52"/>
  <c r="BW37" i="52"/>
  <c r="BV37" i="52"/>
  <c r="BU37" i="52"/>
  <c r="BT37" i="52"/>
  <c r="BS37" i="52"/>
  <c r="BR37" i="52"/>
  <c r="BQ37" i="52"/>
  <c r="BP37" i="52"/>
  <c r="BO37" i="52"/>
  <c r="BN37" i="52"/>
  <c r="BM37" i="52"/>
  <c r="BL37" i="52"/>
  <c r="BK37" i="52"/>
  <c r="BJ37" i="52"/>
  <c r="BI37" i="52"/>
  <c r="BH37" i="52"/>
  <c r="BG37" i="52"/>
  <c r="BF37" i="52"/>
  <c r="V37" i="52"/>
  <c r="CB36" i="52"/>
  <c r="CA36" i="52"/>
  <c r="CC36" i="52" s="1"/>
  <c r="Q36" i="52" s="1"/>
  <c r="BY36" i="52"/>
  <c r="BX36" i="52"/>
  <c r="BW36" i="52"/>
  <c r="BV36" i="52"/>
  <c r="BU36" i="52"/>
  <c r="BT36" i="52"/>
  <c r="BS36" i="52"/>
  <c r="BR36" i="52"/>
  <c r="BQ36" i="52"/>
  <c r="BP36" i="52"/>
  <c r="BO36" i="52"/>
  <c r="BN36" i="52"/>
  <c r="BM36" i="52"/>
  <c r="BL36" i="52"/>
  <c r="BK36" i="52"/>
  <c r="BJ36" i="52"/>
  <c r="BI36" i="52"/>
  <c r="BH36" i="52"/>
  <c r="BG36" i="52"/>
  <c r="BF36" i="52"/>
  <c r="BZ36" i="52" s="1"/>
  <c r="V36" i="52"/>
  <c r="CB35" i="52"/>
  <c r="CA35" i="52"/>
  <c r="BY35" i="52"/>
  <c r="BX35" i="52"/>
  <c r="BW35" i="52"/>
  <c r="BV35" i="52"/>
  <c r="BU35" i="52"/>
  <c r="BT35" i="52"/>
  <c r="BS35" i="52"/>
  <c r="BR35" i="52"/>
  <c r="BQ35" i="52"/>
  <c r="BP35" i="52"/>
  <c r="BO35" i="52"/>
  <c r="BN35" i="52"/>
  <c r="BM35" i="52"/>
  <c r="BL35" i="52"/>
  <c r="BK35" i="52"/>
  <c r="BJ35" i="52"/>
  <c r="BI35" i="52"/>
  <c r="BH35" i="52"/>
  <c r="BG35" i="52"/>
  <c r="BF35" i="52"/>
  <c r="V35" i="52"/>
  <c r="CB34" i="52"/>
  <c r="CA34" i="52"/>
  <c r="CC34" i="52" s="1"/>
  <c r="Q34" i="52" s="1"/>
  <c r="BY34" i="52"/>
  <c r="BX34" i="52"/>
  <c r="BW34" i="52"/>
  <c r="BV34" i="52"/>
  <c r="BU34" i="52"/>
  <c r="BT34" i="52"/>
  <c r="BS34" i="52"/>
  <c r="BR34" i="52"/>
  <c r="BQ34" i="52"/>
  <c r="BP34" i="52"/>
  <c r="BO34" i="52"/>
  <c r="BN34" i="52"/>
  <c r="BM34" i="52"/>
  <c r="BL34" i="52"/>
  <c r="BK34" i="52"/>
  <c r="BJ34" i="52"/>
  <c r="BI34" i="52"/>
  <c r="BH34" i="52"/>
  <c r="BG34" i="52"/>
  <c r="BF34" i="52"/>
  <c r="V34" i="52"/>
  <c r="CB33" i="52"/>
  <c r="CA33" i="52"/>
  <c r="BY33" i="52"/>
  <c r="BX33" i="52"/>
  <c r="BW33" i="52"/>
  <c r="BV33" i="52"/>
  <c r="BU33" i="52"/>
  <c r="BT33" i="52"/>
  <c r="BS33" i="52"/>
  <c r="BR33" i="52"/>
  <c r="BQ33" i="52"/>
  <c r="BP33" i="52"/>
  <c r="BO33" i="52"/>
  <c r="BN33" i="52"/>
  <c r="BM33" i="52"/>
  <c r="BL33" i="52"/>
  <c r="BK33" i="52"/>
  <c r="BJ33" i="52"/>
  <c r="BI33" i="52"/>
  <c r="BH33" i="52"/>
  <c r="BG33" i="52"/>
  <c r="BF33" i="52"/>
  <c r="V33" i="52"/>
  <c r="CB32" i="52"/>
  <c r="CA32" i="52"/>
  <c r="BY32" i="52"/>
  <c r="BX32" i="52"/>
  <c r="BW32" i="52"/>
  <c r="BV32" i="52"/>
  <c r="BU32" i="52"/>
  <c r="BT32" i="52"/>
  <c r="BS32" i="52"/>
  <c r="BR32" i="52"/>
  <c r="BQ32" i="52"/>
  <c r="BP32" i="52"/>
  <c r="BO32" i="52"/>
  <c r="BN32" i="52"/>
  <c r="BM32" i="52"/>
  <c r="BL32" i="52"/>
  <c r="BK32" i="52"/>
  <c r="BJ32" i="52"/>
  <c r="BI32" i="52"/>
  <c r="BH32" i="52"/>
  <c r="BG32" i="52"/>
  <c r="BF32" i="52"/>
  <c r="V32" i="52"/>
  <c r="CB31" i="52"/>
  <c r="CA31" i="52"/>
  <c r="CC31" i="52" s="1"/>
  <c r="Q31" i="52" s="1"/>
  <c r="BY31" i="52"/>
  <c r="BX31" i="52"/>
  <c r="BW31" i="52"/>
  <c r="BV31" i="52"/>
  <c r="BU31" i="52"/>
  <c r="BT31" i="52"/>
  <c r="BS31" i="52"/>
  <c r="BR31" i="52"/>
  <c r="BQ31" i="52"/>
  <c r="BP31" i="52"/>
  <c r="BO31" i="52"/>
  <c r="BN31" i="52"/>
  <c r="BM31" i="52"/>
  <c r="BL31" i="52"/>
  <c r="BK31" i="52"/>
  <c r="BJ31" i="52"/>
  <c r="BI31" i="52"/>
  <c r="BH31" i="52"/>
  <c r="BG31" i="52"/>
  <c r="BZ31" i="52"/>
  <c r="BF31" i="52"/>
  <c r="V31" i="52"/>
  <c r="CB30" i="52"/>
  <c r="CA30" i="52"/>
  <c r="CC30" i="52" s="1"/>
  <c r="Q30" i="52" s="1"/>
  <c r="BY30" i="52"/>
  <c r="BX30" i="52"/>
  <c r="BW30" i="52"/>
  <c r="BV30" i="52"/>
  <c r="BU30" i="52"/>
  <c r="BT30" i="52"/>
  <c r="BS30" i="52"/>
  <c r="BR30" i="52"/>
  <c r="BQ30" i="52"/>
  <c r="BP30" i="52"/>
  <c r="BO30" i="52"/>
  <c r="BN30" i="52"/>
  <c r="BM30" i="52"/>
  <c r="BL30" i="52"/>
  <c r="BK30" i="52"/>
  <c r="BJ30" i="52"/>
  <c r="BI30" i="52"/>
  <c r="BH30" i="52"/>
  <c r="BG30" i="52"/>
  <c r="BF30" i="52"/>
  <c r="BZ30" i="52" s="1"/>
  <c r="V30" i="52"/>
  <c r="CB29" i="52"/>
  <c r="CA29" i="52"/>
  <c r="BY29" i="52"/>
  <c r="BX29" i="52"/>
  <c r="BW29" i="52"/>
  <c r="BV29" i="52"/>
  <c r="BU29" i="52"/>
  <c r="BT29" i="52"/>
  <c r="BS29" i="52"/>
  <c r="BR29" i="52"/>
  <c r="BQ29" i="52"/>
  <c r="BP29" i="52"/>
  <c r="BO29" i="52"/>
  <c r="BN29" i="52"/>
  <c r="BM29" i="52"/>
  <c r="BL29" i="52"/>
  <c r="BK29" i="52"/>
  <c r="BJ29" i="52"/>
  <c r="BI29" i="52"/>
  <c r="BH29" i="52"/>
  <c r="BG29" i="52"/>
  <c r="BF29" i="52"/>
  <c r="V29" i="52"/>
  <c r="CB28" i="52"/>
  <c r="CA28" i="52"/>
  <c r="BY28" i="52"/>
  <c r="BX28" i="52"/>
  <c r="BW28" i="52"/>
  <c r="BV28" i="52"/>
  <c r="BU28" i="52"/>
  <c r="BT28" i="52"/>
  <c r="BS28" i="52"/>
  <c r="BR28" i="52"/>
  <c r="BQ28" i="52"/>
  <c r="BP28" i="52"/>
  <c r="BO28" i="52"/>
  <c r="BN28" i="52"/>
  <c r="BM28" i="52"/>
  <c r="BL28" i="52"/>
  <c r="BK28" i="52"/>
  <c r="BJ28" i="52"/>
  <c r="BI28" i="52"/>
  <c r="BH28" i="52"/>
  <c r="BG28" i="52"/>
  <c r="BZ28" i="52" s="1"/>
  <c r="BF28" i="52"/>
  <c r="V28" i="52"/>
  <c r="CB27" i="52"/>
  <c r="CA27" i="52"/>
  <c r="BY27" i="52"/>
  <c r="BX27" i="52"/>
  <c r="BW27" i="52"/>
  <c r="BV27" i="52"/>
  <c r="BU27" i="52"/>
  <c r="BT27" i="52"/>
  <c r="BS27" i="52"/>
  <c r="BR27" i="52"/>
  <c r="BQ27" i="52"/>
  <c r="BP27" i="52"/>
  <c r="BO27" i="52"/>
  <c r="BN27" i="52"/>
  <c r="BM27" i="52"/>
  <c r="BL27" i="52"/>
  <c r="BK27" i="52"/>
  <c r="BJ27" i="52"/>
  <c r="BI27" i="52"/>
  <c r="BH27" i="52"/>
  <c r="BZ27" i="52" s="1"/>
  <c r="BG27" i="52"/>
  <c r="BF27" i="52"/>
  <c r="V27" i="52"/>
  <c r="CB26" i="52"/>
  <c r="CA26" i="52"/>
  <c r="BY26" i="52"/>
  <c r="BX26" i="52"/>
  <c r="BW26" i="52"/>
  <c r="BV26" i="52"/>
  <c r="BU26" i="52"/>
  <c r="BT26" i="52"/>
  <c r="BS26" i="52"/>
  <c r="BR26" i="52"/>
  <c r="BQ26" i="52"/>
  <c r="BP26" i="52"/>
  <c r="BO26" i="52"/>
  <c r="BN26" i="52"/>
  <c r="BM26" i="52"/>
  <c r="BL26" i="52"/>
  <c r="BK26" i="52"/>
  <c r="BJ26" i="52"/>
  <c r="BI26" i="52"/>
  <c r="BH26" i="52"/>
  <c r="BG26" i="52"/>
  <c r="BF26" i="52"/>
  <c r="V26" i="52"/>
  <c r="CB25" i="52"/>
  <c r="CA25" i="52"/>
  <c r="BY25" i="52"/>
  <c r="BX25" i="52"/>
  <c r="BW25" i="52"/>
  <c r="BV25" i="52"/>
  <c r="BU25" i="52"/>
  <c r="BT25" i="52"/>
  <c r="BS25" i="52"/>
  <c r="BR25" i="52"/>
  <c r="BQ25" i="52"/>
  <c r="BP25" i="52"/>
  <c r="BO25" i="52"/>
  <c r="BN25" i="52"/>
  <c r="BM25" i="52"/>
  <c r="BL25" i="52"/>
  <c r="BK25" i="52"/>
  <c r="BJ25" i="52"/>
  <c r="BI25" i="52"/>
  <c r="BH25" i="52"/>
  <c r="BG25" i="52"/>
  <c r="BF25" i="52"/>
  <c r="V25" i="52"/>
  <c r="CB24" i="52"/>
  <c r="CA24" i="52"/>
  <c r="CC24" i="52" s="1"/>
  <c r="Q24" i="52" s="1"/>
  <c r="BY24" i="52"/>
  <c r="BX24" i="52"/>
  <c r="BW24" i="52"/>
  <c r="BV24" i="52"/>
  <c r="BU24" i="52"/>
  <c r="BT24" i="52"/>
  <c r="BS24" i="52"/>
  <c r="BR24" i="52"/>
  <c r="BQ24" i="52"/>
  <c r="BP24" i="52"/>
  <c r="BO24" i="52"/>
  <c r="BN24" i="52"/>
  <c r="BM24" i="52"/>
  <c r="BL24" i="52"/>
  <c r="BK24" i="52"/>
  <c r="BJ24" i="52"/>
  <c r="BI24" i="52"/>
  <c r="BH24" i="52"/>
  <c r="BG24" i="52"/>
  <c r="BF24" i="52"/>
  <c r="V24" i="52"/>
  <c r="CB23" i="52"/>
  <c r="CA23" i="52"/>
  <c r="BY23" i="52"/>
  <c r="BX23" i="52"/>
  <c r="BW23" i="52"/>
  <c r="BV23" i="52"/>
  <c r="BU23" i="52"/>
  <c r="BT23" i="52"/>
  <c r="BS23" i="52"/>
  <c r="BR23" i="52"/>
  <c r="BQ23" i="52"/>
  <c r="BP23" i="52"/>
  <c r="BO23" i="52"/>
  <c r="BN23" i="52"/>
  <c r="BM23" i="52"/>
  <c r="BL23" i="52"/>
  <c r="BK23" i="52"/>
  <c r="BJ23" i="52"/>
  <c r="BI23" i="52"/>
  <c r="BH23" i="52"/>
  <c r="BG23" i="52"/>
  <c r="BF23" i="52"/>
  <c r="BZ23" i="52" s="1"/>
  <c r="V23" i="52"/>
  <c r="CB22" i="52"/>
  <c r="CA22" i="52"/>
  <c r="BY22" i="52"/>
  <c r="BX22" i="52"/>
  <c r="BW22" i="52"/>
  <c r="BV22" i="52"/>
  <c r="BU22" i="52"/>
  <c r="BT22" i="52"/>
  <c r="BS22" i="52"/>
  <c r="BR22" i="52"/>
  <c r="BQ22" i="52"/>
  <c r="BP22" i="52"/>
  <c r="BO22" i="52"/>
  <c r="BN22" i="52"/>
  <c r="BM22" i="52"/>
  <c r="BL22" i="52"/>
  <c r="BK22" i="52"/>
  <c r="BJ22" i="52"/>
  <c r="BI22" i="52"/>
  <c r="BH22" i="52"/>
  <c r="BG22" i="52"/>
  <c r="BF22" i="52"/>
  <c r="V22" i="52"/>
  <c r="CB14" i="52"/>
  <c r="CC14" i="52" s="1"/>
  <c r="Q14" i="52" s="1"/>
  <c r="CA14" i="52"/>
  <c r="BY14" i="52"/>
  <c r="BX14" i="52"/>
  <c r="BW14" i="52"/>
  <c r="BV14" i="52"/>
  <c r="BU14" i="52"/>
  <c r="BT14" i="52"/>
  <c r="BS14" i="52"/>
  <c r="BR14" i="52"/>
  <c r="BQ14" i="52"/>
  <c r="BP14" i="52"/>
  <c r="BO14" i="52"/>
  <c r="BN14" i="52"/>
  <c r="BM14" i="52"/>
  <c r="BL14" i="52"/>
  <c r="BK14" i="52"/>
  <c r="BJ14" i="52"/>
  <c r="BI14" i="52"/>
  <c r="BH14" i="52"/>
  <c r="BZ14" i="52" s="1"/>
  <c r="BG14" i="52"/>
  <c r="BF14" i="52"/>
  <c r="V14" i="52"/>
  <c r="CB15" i="52"/>
  <c r="CC15" i="52" s="1"/>
  <c r="Q15" i="52" s="1"/>
  <c r="CA15" i="52"/>
  <c r="BY15" i="52"/>
  <c r="BX15" i="52"/>
  <c r="BW15" i="52"/>
  <c r="BV15" i="52"/>
  <c r="BU15" i="52"/>
  <c r="BT15" i="52"/>
  <c r="BS15" i="52"/>
  <c r="BR15" i="52"/>
  <c r="BQ15" i="52"/>
  <c r="BP15" i="52"/>
  <c r="BO15" i="52"/>
  <c r="BN15" i="52"/>
  <c r="BM15" i="52"/>
  <c r="BL15" i="52"/>
  <c r="BK15" i="52"/>
  <c r="BJ15" i="52"/>
  <c r="BI15" i="52"/>
  <c r="BH15" i="52"/>
  <c r="BG15" i="52"/>
  <c r="BF15" i="52"/>
  <c r="V15" i="52"/>
  <c r="CB20" i="52"/>
  <c r="CC20" i="52" s="1"/>
  <c r="Q20" i="52" s="1"/>
  <c r="CA20" i="52"/>
  <c r="BY20" i="52"/>
  <c r="BX20" i="52"/>
  <c r="BW20" i="52"/>
  <c r="BV20" i="52"/>
  <c r="BU20" i="52"/>
  <c r="BT20" i="52"/>
  <c r="BS20" i="52"/>
  <c r="BR20" i="52"/>
  <c r="BQ20" i="52"/>
  <c r="BP20" i="52"/>
  <c r="BO20" i="52"/>
  <c r="BN20" i="52"/>
  <c r="BM20" i="52"/>
  <c r="BL20" i="52"/>
  <c r="BK20" i="52"/>
  <c r="BJ20" i="52"/>
  <c r="BI20" i="52"/>
  <c r="BH20" i="52"/>
  <c r="BG20" i="52"/>
  <c r="BF20" i="52"/>
  <c r="V20" i="52"/>
  <c r="CB19" i="52"/>
  <c r="CA19" i="52"/>
  <c r="CC19" i="52" s="1"/>
  <c r="Q19" i="52" s="1"/>
  <c r="BY19" i="52"/>
  <c r="BX19" i="52"/>
  <c r="BW19" i="52"/>
  <c r="BV19" i="52"/>
  <c r="BU19" i="52"/>
  <c r="BT19" i="52"/>
  <c r="BS19" i="52"/>
  <c r="BR19" i="52"/>
  <c r="BQ19" i="52"/>
  <c r="BP19" i="52"/>
  <c r="BO19" i="52"/>
  <c r="BN19" i="52"/>
  <c r="BM19" i="52"/>
  <c r="BL19" i="52"/>
  <c r="BK19" i="52"/>
  <c r="BJ19" i="52"/>
  <c r="BI19" i="52"/>
  <c r="BH19" i="52"/>
  <c r="BG19" i="52"/>
  <c r="BF19" i="52"/>
  <c r="V19" i="52"/>
  <c r="CB18" i="52"/>
  <c r="CC18" i="52" s="1"/>
  <c r="Q18" i="52" s="1"/>
  <c r="CA18" i="52"/>
  <c r="BY18" i="52"/>
  <c r="BX18" i="52"/>
  <c r="BW18" i="52"/>
  <c r="BV18" i="52"/>
  <c r="BU18" i="52"/>
  <c r="BT18" i="52"/>
  <c r="BS18" i="52"/>
  <c r="BR18" i="52"/>
  <c r="BQ18" i="52"/>
  <c r="BP18" i="52"/>
  <c r="BO18" i="52"/>
  <c r="BN18" i="52"/>
  <c r="BM18" i="52"/>
  <c r="BL18" i="52"/>
  <c r="BK18" i="52"/>
  <c r="BJ18" i="52"/>
  <c r="BI18" i="52"/>
  <c r="BH18" i="52"/>
  <c r="BG18" i="52"/>
  <c r="BF18" i="52"/>
  <c r="V18" i="52"/>
  <c r="CB21" i="52"/>
  <c r="CA21" i="52"/>
  <c r="BY21" i="52"/>
  <c r="BX21" i="52"/>
  <c r="BW21" i="52"/>
  <c r="BV21" i="52"/>
  <c r="BU21" i="52"/>
  <c r="BT21" i="52"/>
  <c r="BS21" i="52"/>
  <c r="BR21" i="52"/>
  <c r="BQ21" i="52"/>
  <c r="BP21" i="52"/>
  <c r="BO21" i="52"/>
  <c r="BN21" i="52"/>
  <c r="BM21" i="52"/>
  <c r="BL21" i="52"/>
  <c r="BK21" i="52"/>
  <c r="BJ21" i="52"/>
  <c r="BI21" i="52"/>
  <c r="BH21" i="52"/>
  <c r="BG21" i="52"/>
  <c r="BF21" i="52"/>
  <c r="V21" i="52"/>
  <c r="CB17" i="52"/>
  <c r="CC17" i="52" s="1"/>
  <c r="Q17" i="52" s="1"/>
  <c r="CA17" i="52"/>
  <c r="BY17" i="52"/>
  <c r="BX17" i="52"/>
  <c r="BW17" i="52"/>
  <c r="BV17" i="52"/>
  <c r="BU17" i="52"/>
  <c r="BT17" i="52"/>
  <c r="BS17" i="52"/>
  <c r="BR17" i="52"/>
  <c r="BQ17" i="52"/>
  <c r="BP17" i="52"/>
  <c r="BO17" i="52"/>
  <c r="BN17" i="52"/>
  <c r="BM17" i="52"/>
  <c r="BL17" i="52"/>
  <c r="BK17" i="52"/>
  <c r="BJ17" i="52"/>
  <c r="BI17" i="52"/>
  <c r="BH17" i="52"/>
  <c r="BG17" i="52"/>
  <c r="BF17" i="52"/>
  <c r="V17" i="52"/>
  <c r="CB16" i="52"/>
  <c r="CA16" i="52"/>
  <c r="CC16" i="52" s="1"/>
  <c r="Q16" i="52" s="1"/>
  <c r="BZ94" i="3"/>
  <c r="BZ70" i="3"/>
  <c r="BZ82" i="3"/>
  <c r="BZ75" i="3"/>
  <c r="CC107" i="52"/>
  <c r="Q107" i="52" s="1"/>
  <c r="CC122" i="52"/>
  <c r="Q122" i="52" s="1"/>
  <c r="CC137" i="52"/>
  <c r="Q137" i="52" s="1"/>
  <c r="CC147" i="52"/>
  <c r="Q147" i="52" s="1"/>
  <c r="CC158" i="52"/>
  <c r="Q158" i="52" s="1"/>
  <c r="CC170" i="52"/>
  <c r="Q170" i="52" s="1"/>
  <c r="CC186" i="52"/>
  <c r="Q186" i="52" s="1"/>
  <c r="CC212" i="52"/>
  <c r="Q212" i="52" s="1"/>
  <c r="Q38" i="52"/>
  <c r="CC115" i="52"/>
  <c r="Q115" i="52" s="1"/>
  <c r="CC131" i="52"/>
  <c r="Q131" i="52"/>
  <c r="CC142" i="52"/>
  <c r="Q142" i="52" s="1"/>
  <c r="CC153" i="52"/>
  <c r="Q153" i="52"/>
  <c r="CC163" i="52"/>
  <c r="Q163" i="52" s="1"/>
  <c r="CC177" i="52"/>
  <c r="Q177" i="52"/>
  <c r="CC202" i="52"/>
  <c r="Q202" i="52" s="1"/>
  <c r="CC111" i="52"/>
  <c r="Q111" i="52" s="1"/>
  <c r="CC126" i="52"/>
  <c r="Q126" i="52" s="1"/>
  <c r="CC140" i="52"/>
  <c r="Q140" i="52" s="1"/>
  <c r="CC150" i="52"/>
  <c r="Q150" i="52" s="1"/>
  <c r="CC161" i="52"/>
  <c r="Q161" i="52" s="1"/>
  <c r="CC174" i="52"/>
  <c r="Q174" i="52" s="1"/>
  <c r="CC194" i="52"/>
  <c r="Q194" i="52" s="1"/>
  <c r="BZ106" i="52"/>
  <c r="BZ49" i="52"/>
  <c r="BZ57" i="52"/>
  <c r="BZ59" i="52"/>
  <c r="BZ60" i="52"/>
  <c r="BZ61" i="52"/>
  <c r="BZ63" i="52"/>
  <c r="BZ64" i="52"/>
  <c r="BZ65" i="52"/>
  <c r="BZ68" i="52"/>
  <c r="BZ73" i="52"/>
  <c r="BZ76" i="52"/>
  <c r="BZ77" i="52"/>
  <c r="BZ80" i="52"/>
  <c r="BZ81" i="52"/>
  <c r="BZ83" i="52"/>
  <c r="BZ84" i="52"/>
  <c r="BZ85" i="52"/>
  <c r="BZ87" i="52"/>
  <c r="BZ88" i="52"/>
  <c r="BZ89" i="52"/>
  <c r="BZ91" i="52"/>
  <c r="BZ92" i="52"/>
  <c r="BZ95" i="52"/>
  <c r="BZ96" i="52"/>
  <c r="BZ97" i="52"/>
  <c r="BZ99" i="52"/>
  <c r="BZ100" i="52"/>
  <c r="BZ102" i="52"/>
  <c r="BZ103" i="52"/>
  <c r="BZ104" i="52"/>
  <c r="BZ105" i="52"/>
  <c r="BZ58" i="52"/>
  <c r="BZ62" i="52"/>
  <c r="BZ70" i="52"/>
  <c r="BZ74" i="52"/>
  <c r="BZ75" i="52"/>
  <c r="BZ78" i="52"/>
  <c r="BZ79" i="52"/>
  <c r="BZ82" i="52"/>
  <c r="BZ86" i="52"/>
  <c r="BZ90" i="52"/>
  <c r="BZ93" i="52"/>
  <c r="BZ94" i="52"/>
  <c r="BZ98" i="52"/>
  <c r="BZ101" i="52"/>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D454" i="6"/>
  <c r="D258" i="6"/>
  <c r="D62" i="6"/>
  <c r="BY16" i="52"/>
  <c r="BX16" i="52"/>
  <c r="BW16" i="52"/>
  <c r="BV16" i="52"/>
  <c r="BU16" i="52"/>
  <c r="BT16" i="52"/>
  <c r="BS16" i="52"/>
  <c r="BR16" i="52"/>
  <c r="BQ16" i="52"/>
  <c r="BP16" i="52"/>
  <c r="BO16" i="52"/>
  <c r="BN16" i="52"/>
  <c r="BM16" i="52"/>
  <c r="BL16" i="52"/>
  <c r="BK16" i="52"/>
  <c r="BJ16" i="52"/>
  <c r="BI16" i="52"/>
  <c r="BZ16" i="52" s="1"/>
  <c r="BH16" i="52"/>
  <c r="BG16" i="52"/>
  <c r="BF16" i="52"/>
  <c r="V16" i="52"/>
  <c r="C8" i="26"/>
  <c r="J8" i="26" s="1"/>
  <c r="C7" i="26"/>
  <c r="AB454" i="6"/>
  <c r="E454" i="6"/>
  <c r="AB405" i="6"/>
  <c r="E405" i="6"/>
  <c r="AB356" i="6"/>
  <c r="E356" i="6"/>
  <c r="AB307" i="6"/>
  <c r="E307" i="6"/>
  <c r="AB258" i="6"/>
  <c r="E258" i="6"/>
  <c r="AB209" i="6"/>
  <c r="E209" i="6"/>
  <c r="AB160" i="6"/>
  <c r="E160" i="6"/>
  <c r="AB111" i="6"/>
  <c r="E111" i="6"/>
  <c r="E62" i="6"/>
  <c r="AB62" i="6"/>
  <c r="AB13" i="6"/>
  <c r="AA454" i="6"/>
  <c r="AA405" i="6"/>
  <c r="D405" i="6"/>
  <c r="AA356" i="6"/>
  <c r="D356" i="6"/>
  <c r="AA307" i="6"/>
  <c r="D307" i="6"/>
  <c r="AA258" i="6"/>
  <c r="AA209" i="6"/>
  <c r="D209" i="6"/>
  <c r="AA160" i="6"/>
  <c r="D160" i="6"/>
  <c r="AA111" i="6"/>
  <c r="D111" i="6"/>
  <c r="AA62" i="6"/>
  <c r="AA13" i="6"/>
  <c r="A2" i="6"/>
  <c r="B2" i="6"/>
  <c r="F205" i="44"/>
  <c r="F204" i="44"/>
  <c r="F203" i="44"/>
  <c r="F202" i="44"/>
  <c r="F201" i="44"/>
  <c r="F200" i="44"/>
  <c r="F199" i="44"/>
  <c r="F198" i="44"/>
  <c r="F197" i="44"/>
  <c r="F196" i="44"/>
  <c r="F195" i="44"/>
  <c r="F194" i="44"/>
  <c r="F193" i="44"/>
  <c r="F192" i="44"/>
  <c r="F191" i="44"/>
  <c r="F190" i="44"/>
  <c r="F189" i="44"/>
  <c r="F188" i="44"/>
  <c r="F187" i="44"/>
  <c r="F186" i="44"/>
  <c r="F185" i="44"/>
  <c r="F184" i="44"/>
  <c r="F183" i="44"/>
  <c r="F182" i="44"/>
  <c r="F181" i="44"/>
  <c r="F180" i="44"/>
  <c r="F179" i="44"/>
  <c r="F178" i="44"/>
  <c r="F177" i="44"/>
  <c r="F176" i="44"/>
  <c r="F175" i="44"/>
  <c r="F174" i="44"/>
  <c r="F173" i="44"/>
  <c r="F172" i="44"/>
  <c r="F171" i="44"/>
  <c r="F170" i="44"/>
  <c r="F169" i="44"/>
  <c r="F168" i="44"/>
  <c r="F167" i="44"/>
  <c r="F166" i="44"/>
  <c r="F165" i="44"/>
  <c r="F164" i="44"/>
  <c r="F163" i="44"/>
  <c r="F162" i="44"/>
  <c r="F161" i="44"/>
  <c r="F160" i="44"/>
  <c r="F159" i="44"/>
  <c r="F158" i="44"/>
  <c r="F157" i="44"/>
  <c r="F156" i="44"/>
  <c r="F155" i="44"/>
  <c r="F154" i="44"/>
  <c r="F153" i="44"/>
  <c r="F152" i="44"/>
  <c r="F151" i="44"/>
  <c r="F150" i="44"/>
  <c r="F149" i="44"/>
  <c r="F148" i="44"/>
  <c r="F147" i="44"/>
  <c r="F146" i="44"/>
  <c r="F145" i="44"/>
  <c r="F144" i="44"/>
  <c r="F143" i="44"/>
  <c r="F142" i="44"/>
  <c r="F141" i="44"/>
  <c r="F140" i="44"/>
  <c r="F139" i="44"/>
  <c r="F138" i="44"/>
  <c r="F137" i="44"/>
  <c r="F136" i="44"/>
  <c r="F135" i="44"/>
  <c r="F134" i="44"/>
  <c r="F133" i="44"/>
  <c r="F132" i="44"/>
  <c r="F131" i="44"/>
  <c r="F130" i="44"/>
  <c r="F129" i="44"/>
  <c r="F128" i="44"/>
  <c r="F127" i="44"/>
  <c r="F126" i="44"/>
  <c r="F125" i="44"/>
  <c r="F124" i="44"/>
  <c r="F123" i="44"/>
  <c r="F122" i="44"/>
  <c r="F121" i="44"/>
  <c r="F120" i="44"/>
  <c r="F119" i="44"/>
  <c r="F118" i="44"/>
  <c r="F117" i="44"/>
  <c r="F116" i="44"/>
  <c r="F115" i="44"/>
  <c r="F114" i="44"/>
  <c r="F113" i="44"/>
  <c r="F112" i="44"/>
  <c r="F111" i="44"/>
  <c r="F110" i="44"/>
  <c r="F109" i="44"/>
  <c r="F108" i="44"/>
  <c r="F107" i="44"/>
  <c r="F106" i="44"/>
  <c r="F105" i="44"/>
  <c r="F104" i="44"/>
  <c r="F103" i="44"/>
  <c r="F102" i="44"/>
  <c r="F101" i="44"/>
  <c r="F100" i="44"/>
  <c r="F99" i="44"/>
  <c r="F98" i="44"/>
  <c r="F97" i="44"/>
  <c r="F96" i="44"/>
  <c r="F95" i="44"/>
  <c r="F94" i="44"/>
  <c r="F93" i="44"/>
  <c r="F92" i="44"/>
  <c r="F91" i="44"/>
  <c r="F90" i="44"/>
  <c r="F89" i="44"/>
  <c r="F88" i="44"/>
  <c r="F87" i="44"/>
  <c r="F86" i="44"/>
  <c r="F85" i="44"/>
  <c r="F84" i="44"/>
  <c r="F83" i="44"/>
  <c r="F82" i="44"/>
  <c r="F81" i="44"/>
  <c r="F80" i="44"/>
  <c r="F79" i="44"/>
  <c r="F78" i="44"/>
  <c r="F77" i="44"/>
  <c r="F76" i="44"/>
  <c r="F75" i="44"/>
  <c r="F74" i="44"/>
  <c r="F73" i="44"/>
  <c r="F72" i="44"/>
  <c r="F71" i="44"/>
  <c r="F70" i="44"/>
  <c r="F69" i="44"/>
  <c r="F68" i="44"/>
  <c r="F67" i="44"/>
  <c r="F66" i="44"/>
  <c r="F65" i="44"/>
  <c r="F64" i="44"/>
  <c r="F63" i="44"/>
  <c r="F62" i="44"/>
  <c r="F61" i="44"/>
  <c r="F60" i="44"/>
  <c r="F59" i="44"/>
  <c r="F58" i="44"/>
  <c r="F57" i="44"/>
  <c r="F56" i="44"/>
  <c r="F55" i="44"/>
  <c r="F54"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E13" i="6"/>
  <c r="C243" i="52"/>
  <c r="C242" i="52"/>
  <c r="C241" i="52"/>
  <c r="C240" i="52"/>
  <c r="C239" i="52"/>
  <c r="C238" i="52"/>
  <c r="C237" i="52"/>
  <c r="C236" i="52"/>
  <c r="C235" i="52"/>
  <c r="C234" i="52"/>
  <c r="C233" i="52"/>
  <c r="C232" i="52"/>
  <c r="C231" i="52"/>
  <c r="C230" i="52"/>
  <c r="C229" i="52"/>
  <c r="C228" i="52"/>
  <c r="C227" i="52"/>
  <c r="C226" i="52"/>
  <c r="C225" i="52"/>
  <c r="C224" i="52"/>
  <c r="C223" i="52"/>
  <c r="C222" i="52"/>
  <c r="D13" i="6"/>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4" i="44"/>
  <c r="A195" i="44"/>
  <c r="A196" i="44"/>
  <c r="A197" i="44"/>
  <c r="A198" i="44"/>
  <c r="A199" i="44"/>
  <c r="A200" i="44"/>
  <c r="A201" i="44"/>
  <c r="A202" i="44"/>
  <c r="A203" i="44"/>
  <c r="A204" i="44"/>
  <c r="A205" i="44"/>
  <c r="A7" i="44"/>
  <c r="A8" i="44"/>
  <c r="A9" i="44"/>
  <c r="A6" i="44"/>
  <c r="A60" i="6"/>
  <c r="B443" i="6"/>
  <c r="Y443" i="6"/>
  <c r="Y394" i="6"/>
  <c r="B394" i="6"/>
  <c r="Y345" i="6"/>
  <c r="B345" i="6"/>
  <c r="Y296" i="6"/>
  <c r="B296" i="6"/>
  <c r="Y247" i="6"/>
  <c r="B247" i="6"/>
  <c r="Y198" i="6"/>
  <c r="B198" i="6"/>
  <c r="B149" i="6"/>
  <c r="Y149" i="6"/>
  <c r="Y100" i="6"/>
  <c r="B100" i="6"/>
  <c r="Y51" i="6"/>
  <c r="B51" i="6"/>
  <c r="Y2" i="6"/>
  <c r="AA205" i="44"/>
  <c r="Z205" i="44"/>
  <c r="Y205" i="44"/>
  <c r="X205" i="44"/>
  <c r="W205" i="44"/>
  <c r="V205" i="44"/>
  <c r="U205" i="44"/>
  <c r="T205" i="44"/>
  <c r="S205" i="44"/>
  <c r="R205" i="44"/>
  <c r="Q205" i="44"/>
  <c r="P205" i="44"/>
  <c r="O205" i="44"/>
  <c r="N205" i="44"/>
  <c r="M205" i="44"/>
  <c r="L205" i="44"/>
  <c r="K205" i="44"/>
  <c r="J205" i="44"/>
  <c r="I205" i="44"/>
  <c r="H205" i="44"/>
  <c r="E205" i="44"/>
  <c r="C205" i="44"/>
  <c r="B205" i="44"/>
  <c r="AA204" i="44"/>
  <c r="Z204" i="44"/>
  <c r="Y204" i="44"/>
  <c r="X204" i="44"/>
  <c r="W204" i="44"/>
  <c r="V204" i="44"/>
  <c r="U204" i="44"/>
  <c r="T204" i="44"/>
  <c r="S204" i="44"/>
  <c r="R204" i="44"/>
  <c r="Q204" i="44"/>
  <c r="P204" i="44"/>
  <c r="O204" i="44"/>
  <c r="N204" i="44"/>
  <c r="M204" i="44"/>
  <c r="L204" i="44"/>
  <c r="K204" i="44"/>
  <c r="J204" i="44"/>
  <c r="I204" i="44"/>
  <c r="H204" i="44"/>
  <c r="E204" i="44"/>
  <c r="C204" i="44"/>
  <c r="B204" i="44"/>
  <c r="AA203" i="44"/>
  <c r="Z203" i="44"/>
  <c r="Y203" i="44"/>
  <c r="X203" i="44"/>
  <c r="W203" i="44"/>
  <c r="V203" i="44"/>
  <c r="U203" i="44"/>
  <c r="T203" i="44"/>
  <c r="S203" i="44"/>
  <c r="R203" i="44"/>
  <c r="Q203" i="44"/>
  <c r="P203" i="44"/>
  <c r="O203" i="44"/>
  <c r="N203" i="44"/>
  <c r="M203" i="44"/>
  <c r="L203" i="44"/>
  <c r="K203" i="44"/>
  <c r="J203" i="44"/>
  <c r="I203" i="44"/>
  <c r="H203" i="44"/>
  <c r="E203" i="44"/>
  <c r="C203" i="44"/>
  <c r="B203" i="44"/>
  <c r="AA202" i="44"/>
  <c r="Z202" i="44"/>
  <c r="Y202" i="44"/>
  <c r="X202" i="44"/>
  <c r="W202" i="44"/>
  <c r="V202" i="44"/>
  <c r="U202" i="44"/>
  <c r="T202" i="44"/>
  <c r="S202" i="44"/>
  <c r="R202" i="44"/>
  <c r="Q202" i="44"/>
  <c r="P202" i="44"/>
  <c r="O202" i="44"/>
  <c r="N202" i="44"/>
  <c r="M202" i="44"/>
  <c r="L202" i="44"/>
  <c r="K202" i="44"/>
  <c r="J202" i="44"/>
  <c r="I202" i="44"/>
  <c r="H202" i="44"/>
  <c r="E202" i="44"/>
  <c r="C202" i="44"/>
  <c r="B202" i="44"/>
  <c r="AA201" i="44"/>
  <c r="Z201" i="44"/>
  <c r="Y201" i="44"/>
  <c r="X201" i="44"/>
  <c r="W201" i="44"/>
  <c r="V201" i="44"/>
  <c r="U201" i="44"/>
  <c r="T201" i="44"/>
  <c r="S201" i="44"/>
  <c r="R201" i="44"/>
  <c r="Q201" i="44"/>
  <c r="P201" i="44"/>
  <c r="O201" i="44"/>
  <c r="N201" i="44"/>
  <c r="M201" i="44"/>
  <c r="L201" i="44"/>
  <c r="K201" i="44"/>
  <c r="J201" i="44"/>
  <c r="I201" i="44"/>
  <c r="H201" i="44"/>
  <c r="E201" i="44"/>
  <c r="C201" i="44"/>
  <c r="B201" i="44"/>
  <c r="AA200" i="44"/>
  <c r="Z200" i="44"/>
  <c r="Y200" i="44"/>
  <c r="X200" i="44"/>
  <c r="W200" i="44"/>
  <c r="V200" i="44"/>
  <c r="U200" i="44"/>
  <c r="T200" i="44"/>
  <c r="S200" i="44"/>
  <c r="R200" i="44"/>
  <c r="Q200" i="44"/>
  <c r="P200" i="44"/>
  <c r="O200" i="44"/>
  <c r="N200" i="44"/>
  <c r="M200" i="44"/>
  <c r="L200" i="44"/>
  <c r="K200" i="44"/>
  <c r="J200" i="44"/>
  <c r="I200" i="44"/>
  <c r="H200" i="44"/>
  <c r="E200" i="44"/>
  <c r="C200" i="44"/>
  <c r="B200" i="44"/>
  <c r="AA199" i="44"/>
  <c r="Z199" i="44"/>
  <c r="Y199" i="44"/>
  <c r="X199" i="44"/>
  <c r="W199" i="44"/>
  <c r="V199" i="44"/>
  <c r="U199" i="44"/>
  <c r="T199" i="44"/>
  <c r="S199" i="44"/>
  <c r="R199" i="44"/>
  <c r="Q199" i="44"/>
  <c r="P199" i="44"/>
  <c r="O199" i="44"/>
  <c r="N199" i="44"/>
  <c r="M199" i="44"/>
  <c r="L199" i="44"/>
  <c r="K199" i="44"/>
  <c r="J199" i="44"/>
  <c r="I199" i="44"/>
  <c r="H199" i="44"/>
  <c r="E199" i="44"/>
  <c r="C199" i="44"/>
  <c r="B199" i="44"/>
  <c r="AA198" i="44"/>
  <c r="Z198" i="44"/>
  <c r="Y198" i="44"/>
  <c r="X198" i="44"/>
  <c r="W198" i="44"/>
  <c r="V198" i="44"/>
  <c r="U198" i="44"/>
  <c r="T198" i="44"/>
  <c r="S198" i="44"/>
  <c r="R198" i="44"/>
  <c r="Q198" i="44"/>
  <c r="P198" i="44"/>
  <c r="O198" i="44"/>
  <c r="N198" i="44"/>
  <c r="M198" i="44"/>
  <c r="L198" i="44"/>
  <c r="K198" i="44"/>
  <c r="J198" i="44"/>
  <c r="I198" i="44"/>
  <c r="H198" i="44"/>
  <c r="E198" i="44"/>
  <c r="C198" i="44"/>
  <c r="B198" i="44"/>
  <c r="AA197" i="44"/>
  <c r="Z197" i="44"/>
  <c r="Y197" i="44"/>
  <c r="X197" i="44"/>
  <c r="W197" i="44"/>
  <c r="V197" i="44"/>
  <c r="U197" i="44"/>
  <c r="T197" i="44"/>
  <c r="S197" i="44"/>
  <c r="R197" i="44"/>
  <c r="Q197" i="44"/>
  <c r="P197" i="44"/>
  <c r="O197" i="44"/>
  <c r="N197" i="44"/>
  <c r="M197" i="44"/>
  <c r="L197" i="44"/>
  <c r="K197" i="44"/>
  <c r="J197" i="44"/>
  <c r="I197" i="44"/>
  <c r="H197" i="44"/>
  <c r="E197" i="44"/>
  <c r="C197" i="44"/>
  <c r="B197" i="44"/>
  <c r="AA196" i="44"/>
  <c r="Z196" i="44"/>
  <c r="Y196" i="44"/>
  <c r="X196" i="44"/>
  <c r="W196" i="44"/>
  <c r="V196" i="44"/>
  <c r="U196" i="44"/>
  <c r="T196" i="44"/>
  <c r="S196" i="44"/>
  <c r="R196" i="44"/>
  <c r="Q196" i="44"/>
  <c r="P196" i="44"/>
  <c r="O196" i="44"/>
  <c r="N196" i="44"/>
  <c r="M196" i="44"/>
  <c r="L196" i="44"/>
  <c r="K196" i="44"/>
  <c r="J196" i="44"/>
  <c r="I196" i="44"/>
  <c r="H196" i="44"/>
  <c r="E196" i="44"/>
  <c r="C196" i="44"/>
  <c r="B196" i="44"/>
  <c r="AA195" i="44"/>
  <c r="Z195" i="44"/>
  <c r="Y195" i="44"/>
  <c r="X195" i="44"/>
  <c r="W195" i="44"/>
  <c r="V195" i="44"/>
  <c r="U195" i="44"/>
  <c r="T195" i="44"/>
  <c r="S195" i="44"/>
  <c r="R195" i="44"/>
  <c r="Q195" i="44"/>
  <c r="P195" i="44"/>
  <c r="O195" i="44"/>
  <c r="N195" i="44"/>
  <c r="M195" i="44"/>
  <c r="L195" i="44"/>
  <c r="K195" i="44"/>
  <c r="J195" i="44"/>
  <c r="I195" i="44"/>
  <c r="H195" i="44"/>
  <c r="E195" i="44"/>
  <c r="C195" i="44"/>
  <c r="B195" i="44"/>
  <c r="AA194" i="44"/>
  <c r="Z194" i="44"/>
  <c r="Y194" i="44"/>
  <c r="X194" i="44"/>
  <c r="W194" i="44"/>
  <c r="V194" i="44"/>
  <c r="U194" i="44"/>
  <c r="T194" i="44"/>
  <c r="S194" i="44"/>
  <c r="R194" i="44"/>
  <c r="Q194" i="44"/>
  <c r="P194" i="44"/>
  <c r="O194" i="44"/>
  <c r="N194" i="44"/>
  <c r="M194" i="44"/>
  <c r="L194" i="44"/>
  <c r="K194" i="44"/>
  <c r="J194" i="44"/>
  <c r="I194" i="44"/>
  <c r="H194" i="44"/>
  <c r="E194" i="44"/>
  <c r="C194" i="44"/>
  <c r="B194" i="44"/>
  <c r="AA193" i="44"/>
  <c r="Z193" i="44"/>
  <c r="Y193" i="44"/>
  <c r="X193" i="44"/>
  <c r="W193" i="44"/>
  <c r="V193" i="44"/>
  <c r="U193" i="44"/>
  <c r="T193" i="44"/>
  <c r="S193" i="44"/>
  <c r="R193" i="44"/>
  <c r="Q193" i="44"/>
  <c r="P193" i="44"/>
  <c r="O193" i="44"/>
  <c r="N193" i="44"/>
  <c r="M193" i="44"/>
  <c r="L193" i="44"/>
  <c r="K193" i="44"/>
  <c r="J193" i="44"/>
  <c r="I193" i="44"/>
  <c r="H193" i="44"/>
  <c r="E193" i="44"/>
  <c r="C193" i="44"/>
  <c r="B193" i="44"/>
  <c r="AA192" i="44"/>
  <c r="Z192" i="44"/>
  <c r="Y192" i="44"/>
  <c r="X192" i="44"/>
  <c r="W192" i="44"/>
  <c r="V192" i="44"/>
  <c r="U192" i="44"/>
  <c r="T192" i="44"/>
  <c r="S192" i="44"/>
  <c r="R192" i="44"/>
  <c r="Q192" i="44"/>
  <c r="P192" i="44"/>
  <c r="O192" i="44"/>
  <c r="N192" i="44"/>
  <c r="M192" i="44"/>
  <c r="L192" i="44"/>
  <c r="K192" i="44"/>
  <c r="J192" i="44"/>
  <c r="I192" i="44"/>
  <c r="H192" i="44"/>
  <c r="E192" i="44"/>
  <c r="C192" i="44"/>
  <c r="B192" i="44"/>
  <c r="AA191" i="44"/>
  <c r="Z191" i="44"/>
  <c r="Y191" i="44"/>
  <c r="X191" i="44"/>
  <c r="W191" i="44"/>
  <c r="V191" i="44"/>
  <c r="U191" i="44"/>
  <c r="T191" i="44"/>
  <c r="S191" i="44"/>
  <c r="R191" i="44"/>
  <c r="Q191" i="44"/>
  <c r="P191" i="44"/>
  <c r="O191" i="44"/>
  <c r="N191" i="44"/>
  <c r="M191" i="44"/>
  <c r="L191" i="44"/>
  <c r="K191" i="44"/>
  <c r="J191" i="44"/>
  <c r="I191" i="44"/>
  <c r="H191" i="44"/>
  <c r="E191" i="44"/>
  <c r="C191" i="44"/>
  <c r="B191" i="44"/>
  <c r="AA190" i="44"/>
  <c r="Z190" i="44"/>
  <c r="Y190" i="44"/>
  <c r="X190" i="44"/>
  <c r="W190" i="44"/>
  <c r="V190" i="44"/>
  <c r="U190" i="44"/>
  <c r="T190" i="44"/>
  <c r="S190" i="44"/>
  <c r="R190" i="44"/>
  <c r="Q190" i="44"/>
  <c r="P190" i="44"/>
  <c r="O190" i="44"/>
  <c r="N190" i="44"/>
  <c r="M190" i="44"/>
  <c r="L190" i="44"/>
  <c r="K190" i="44"/>
  <c r="J190" i="44"/>
  <c r="I190" i="44"/>
  <c r="H190" i="44"/>
  <c r="E190" i="44"/>
  <c r="C190" i="44"/>
  <c r="B190" i="44"/>
  <c r="AA189" i="44"/>
  <c r="Z189" i="44"/>
  <c r="Y189" i="44"/>
  <c r="X189" i="44"/>
  <c r="W189" i="44"/>
  <c r="V189" i="44"/>
  <c r="U189" i="44"/>
  <c r="T189" i="44"/>
  <c r="S189" i="44"/>
  <c r="R189" i="44"/>
  <c r="Q189" i="44"/>
  <c r="P189" i="44"/>
  <c r="O189" i="44"/>
  <c r="N189" i="44"/>
  <c r="M189" i="44"/>
  <c r="L189" i="44"/>
  <c r="K189" i="44"/>
  <c r="J189" i="44"/>
  <c r="I189" i="44"/>
  <c r="H189" i="44"/>
  <c r="E189" i="44"/>
  <c r="C189" i="44"/>
  <c r="B189" i="44"/>
  <c r="AA188" i="44"/>
  <c r="Z188" i="44"/>
  <c r="Y188" i="44"/>
  <c r="X188" i="44"/>
  <c r="W188" i="44"/>
  <c r="V188" i="44"/>
  <c r="U188" i="44"/>
  <c r="T188" i="44"/>
  <c r="S188" i="44"/>
  <c r="R188" i="44"/>
  <c r="Q188" i="44"/>
  <c r="P188" i="44"/>
  <c r="O188" i="44"/>
  <c r="N188" i="44"/>
  <c r="M188" i="44"/>
  <c r="L188" i="44"/>
  <c r="K188" i="44"/>
  <c r="J188" i="44"/>
  <c r="I188" i="44"/>
  <c r="H188" i="44"/>
  <c r="E188" i="44"/>
  <c r="C188" i="44"/>
  <c r="B188" i="44"/>
  <c r="AA187" i="44"/>
  <c r="Z187" i="44"/>
  <c r="Y187" i="44"/>
  <c r="X187" i="44"/>
  <c r="W187" i="44"/>
  <c r="V187" i="44"/>
  <c r="U187" i="44"/>
  <c r="T187" i="44"/>
  <c r="S187" i="44"/>
  <c r="R187" i="44"/>
  <c r="Q187" i="44"/>
  <c r="P187" i="44"/>
  <c r="O187" i="44"/>
  <c r="N187" i="44"/>
  <c r="M187" i="44"/>
  <c r="L187" i="44"/>
  <c r="K187" i="44"/>
  <c r="J187" i="44"/>
  <c r="I187" i="44"/>
  <c r="H187" i="44"/>
  <c r="E187" i="44"/>
  <c r="C187" i="44"/>
  <c r="B187" i="44"/>
  <c r="AA186" i="44"/>
  <c r="Z186" i="44"/>
  <c r="Y186" i="44"/>
  <c r="X186" i="44"/>
  <c r="W186" i="44"/>
  <c r="V186" i="44"/>
  <c r="U186" i="44"/>
  <c r="T186" i="44"/>
  <c r="S186" i="44"/>
  <c r="R186" i="44"/>
  <c r="Q186" i="44"/>
  <c r="P186" i="44"/>
  <c r="O186" i="44"/>
  <c r="N186" i="44"/>
  <c r="M186" i="44"/>
  <c r="L186" i="44"/>
  <c r="K186" i="44"/>
  <c r="J186" i="44"/>
  <c r="I186" i="44"/>
  <c r="H186" i="44"/>
  <c r="E186" i="44"/>
  <c r="C186" i="44"/>
  <c r="B186" i="44"/>
  <c r="AA185" i="44"/>
  <c r="Z185" i="44"/>
  <c r="Y185" i="44"/>
  <c r="X185" i="44"/>
  <c r="W185" i="44"/>
  <c r="V185" i="44"/>
  <c r="U185" i="44"/>
  <c r="T185" i="44"/>
  <c r="S185" i="44"/>
  <c r="R185" i="44"/>
  <c r="Q185" i="44"/>
  <c r="P185" i="44"/>
  <c r="O185" i="44"/>
  <c r="N185" i="44"/>
  <c r="M185" i="44"/>
  <c r="L185" i="44"/>
  <c r="K185" i="44"/>
  <c r="J185" i="44"/>
  <c r="I185" i="44"/>
  <c r="H185" i="44"/>
  <c r="E185" i="44"/>
  <c r="C185" i="44"/>
  <c r="B185" i="44"/>
  <c r="AA184" i="44"/>
  <c r="Z184" i="44"/>
  <c r="Y184" i="44"/>
  <c r="X184" i="44"/>
  <c r="W184" i="44"/>
  <c r="V184" i="44"/>
  <c r="U184" i="44"/>
  <c r="T184" i="44"/>
  <c r="S184" i="44"/>
  <c r="R184" i="44"/>
  <c r="Q184" i="44"/>
  <c r="P184" i="44"/>
  <c r="O184" i="44"/>
  <c r="N184" i="44"/>
  <c r="M184" i="44"/>
  <c r="L184" i="44"/>
  <c r="K184" i="44"/>
  <c r="J184" i="44"/>
  <c r="I184" i="44"/>
  <c r="H184" i="44"/>
  <c r="E184" i="44"/>
  <c r="C184" i="44"/>
  <c r="B184" i="44"/>
  <c r="AA183" i="44"/>
  <c r="Z183" i="44"/>
  <c r="Y183" i="44"/>
  <c r="X183" i="44"/>
  <c r="W183" i="44"/>
  <c r="V183" i="44"/>
  <c r="U183" i="44"/>
  <c r="T183" i="44"/>
  <c r="S183" i="44"/>
  <c r="R183" i="44"/>
  <c r="Q183" i="44"/>
  <c r="P183" i="44"/>
  <c r="O183" i="44"/>
  <c r="N183" i="44"/>
  <c r="M183" i="44"/>
  <c r="L183" i="44"/>
  <c r="K183" i="44"/>
  <c r="J183" i="44"/>
  <c r="I183" i="44"/>
  <c r="H183" i="44"/>
  <c r="E183" i="44"/>
  <c r="C183" i="44"/>
  <c r="B183" i="44"/>
  <c r="AA182" i="44"/>
  <c r="Z182" i="44"/>
  <c r="Y182" i="44"/>
  <c r="X182" i="44"/>
  <c r="W182" i="44"/>
  <c r="V182" i="44"/>
  <c r="U182" i="44"/>
  <c r="T182" i="44"/>
  <c r="S182" i="44"/>
  <c r="R182" i="44"/>
  <c r="Q182" i="44"/>
  <c r="P182" i="44"/>
  <c r="O182" i="44"/>
  <c r="N182" i="44"/>
  <c r="M182" i="44"/>
  <c r="L182" i="44"/>
  <c r="K182" i="44"/>
  <c r="J182" i="44"/>
  <c r="I182" i="44"/>
  <c r="H182" i="44"/>
  <c r="E182" i="44"/>
  <c r="C182" i="44"/>
  <c r="B182" i="44"/>
  <c r="AA181" i="44"/>
  <c r="Z181" i="44"/>
  <c r="Y181" i="44"/>
  <c r="X181" i="44"/>
  <c r="W181" i="44"/>
  <c r="V181" i="44"/>
  <c r="U181" i="44"/>
  <c r="T181" i="44"/>
  <c r="S181" i="44"/>
  <c r="R181" i="44"/>
  <c r="Q181" i="44"/>
  <c r="P181" i="44"/>
  <c r="O181" i="44"/>
  <c r="N181" i="44"/>
  <c r="M181" i="44"/>
  <c r="L181" i="44"/>
  <c r="K181" i="44"/>
  <c r="J181" i="44"/>
  <c r="I181" i="44"/>
  <c r="H181" i="44"/>
  <c r="E181" i="44"/>
  <c r="C181" i="44"/>
  <c r="B181" i="44"/>
  <c r="AA180" i="44"/>
  <c r="Z180" i="44"/>
  <c r="Y180" i="44"/>
  <c r="X180" i="44"/>
  <c r="W180" i="44"/>
  <c r="V180" i="44"/>
  <c r="U180" i="44"/>
  <c r="T180" i="44"/>
  <c r="S180" i="44"/>
  <c r="R180" i="44"/>
  <c r="Q180" i="44"/>
  <c r="P180" i="44"/>
  <c r="O180" i="44"/>
  <c r="N180" i="44"/>
  <c r="M180" i="44"/>
  <c r="L180" i="44"/>
  <c r="K180" i="44"/>
  <c r="J180" i="44"/>
  <c r="I180" i="44"/>
  <c r="H180" i="44"/>
  <c r="E180" i="44"/>
  <c r="C180" i="44"/>
  <c r="B180" i="44"/>
  <c r="AA179" i="44"/>
  <c r="Z179" i="44"/>
  <c r="Y179" i="44"/>
  <c r="X179" i="44"/>
  <c r="W179" i="44"/>
  <c r="V179" i="44"/>
  <c r="U179" i="44"/>
  <c r="T179" i="44"/>
  <c r="S179" i="44"/>
  <c r="R179" i="44"/>
  <c r="Q179" i="44"/>
  <c r="P179" i="44"/>
  <c r="O179" i="44"/>
  <c r="N179" i="44"/>
  <c r="M179" i="44"/>
  <c r="L179" i="44"/>
  <c r="K179" i="44"/>
  <c r="J179" i="44"/>
  <c r="I179" i="44"/>
  <c r="H179" i="44"/>
  <c r="E179" i="44"/>
  <c r="C179" i="44"/>
  <c r="B179" i="44"/>
  <c r="AA178" i="44"/>
  <c r="Z178" i="44"/>
  <c r="Y178" i="44"/>
  <c r="X178" i="44"/>
  <c r="W178" i="44"/>
  <c r="V178" i="44"/>
  <c r="U178" i="44"/>
  <c r="T178" i="44"/>
  <c r="S178" i="44"/>
  <c r="R178" i="44"/>
  <c r="Q178" i="44"/>
  <c r="P178" i="44"/>
  <c r="O178" i="44"/>
  <c r="N178" i="44"/>
  <c r="M178" i="44"/>
  <c r="L178" i="44"/>
  <c r="K178" i="44"/>
  <c r="J178" i="44"/>
  <c r="I178" i="44"/>
  <c r="H178" i="44"/>
  <c r="E178" i="44"/>
  <c r="C178" i="44"/>
  <c r="B178" i="44"/>
  <c r="AA177" i="44"/>
  <c r="Z177" i="44"/>
  <c r="Y177" i="44"/>
  <c r="X177" i="44"/>
  <c r="W177" i="44"/>
  <c r="V177" i="44"/>
  <c r="U177" i="44"/>
  <c r="T177" i="44"/>
  <c r="S177" i="44"/>
  <c r="R177" i="44"/>
  <c r="Q177" i="44"/>
  <c r="P177" i="44"/>
  <c r="O177" i="44"/>
  <c r="N177" i="44"/>
  <c r="M177" i="44"/>
  <c r="L177" i="44"/>
  <c r="K177" i="44"/>
  <c r="J177" i="44"/>
  <c r="I177" i="44"/>
  <c r="H177" i="44"/>
  <c r="E177" i="44"/>
  <c r="C177" i="44"/>
  <c r="B177" i="44"/>
  <c r="AA176" i="44"/>
  <c r="Z176" i="44"/>
  <c r="Y176" i="44"/>
  <c r="X176" i="44"/>
  <c r="W176" i="44"/>
  <c r="V176" i="44"/>
  <c r="U176" i="44"/>
  <c r="T176" i="44"/>
  <c r="S176" i="44"/>
  <c r="R176" i="44"/>
  <c r="Q176" i="44"/>
  <c r="P176" i="44"/>
  <c r="O176" i="44"/>
  <c r="N176" i="44"/>
  <c r="M176" i="44"/>
  <c r="L176" i="44"/>
  <c r="K176" i="44"/>
  <c r="J176" i="44"/>
  <c r="I176" i="44"/>
  <c r="H176" i="44"/>
  <c r="E176" i="44"/>
  <c r="C176" i="44"/>
  <c r="B176" i="44"/>
  <c r="AA175" i="44"/>
  <c r="Z175" i="44"/>
  <c r="Y175" i="44"/>
  <c r="X175" i="44"/>
  <c r="W175" i="44"/>
  <c r="V175" i="44"/>
  <c r="U175" i="44"/>
  <c r="T175" i="44"/>
  <c r="S175" i="44"/>
  <c r="R175" i="44"/>
  <c r="Q175" i="44"/>
  <c r="P175" i="44"/>
  <c r="O175" i="44"/>
  <c r="N175" i="44"/>
  <c r="M175" i="44"/>
  <c r="L175" i="44"/>
  <c r="K175" i="44"/>
  <c r="J175" i="44"/>
  <c r="I175" i="44"/>
  <c r="H175" i="44"/>
  <c r="E175" i="44"/>
  <c r="C175" i="44"/>
  <c r="B175" i="44"/>
  <c r="AA174" i="44"/>
  <c r="Z174" i="44"/>
  <c r="Y174" i="44"/>
  <c r="X174" i="44"/>
  <c r="W174" i="44"/>
  <c r="V174" i="44"/>
  <c r="U174" i="44"/>
  <c r="T174" i="44"/>
  <c r="S174" i="44"/>
  <c r="R174" i="44"/>
  <c r="Q174" i="44"/>
  <c r="P174" i="44"/>
  <c r="O174" i="44"/>
  <c r="N174" i="44"/>
  <c r="M174" i="44"/>
  <c r="L174" i="44"/>
  <c r="K174" i="44"/>
  <c r="J174" i="44"/>
  <c r="I174" i="44"/>
  <c r="H174" i="44"/>
  <c r="E174" i="44"/>
  <c r="C174" i="44"/>
  <c r="B174" i="44"/>
  <c r="AA173" i="44"/>
  <c r="Z173" i="44"/>
  <c r="Y173" i="44"/>
  <c r="X173" i="44"/>
  <c r="W173" i="44"/>
  <c r="V173" i="44"/>
  <c r="U173" i="44"/>
  <c r="T173" i="44"/>
  <c r="S173" i="44"/>
  <c r="R173" i="44"/>
  <c r="Q173" i="44"/>
  <c r="P173" i="44"/>
  <c r="O173" i="44"/>
  <c r="N173" i="44"/>
  <c r="M173" i="44"/>
  <c r="L173" i="44"/>
  <c r="K173" i="44"/>
  <c r="J173" i="44"/>
  <c r="I173" i="44"/>
  <c r="H173" i="44"/>
  <c r="E173" i="44"/>
  <c r="C173" i="44"/>
  <c r="B173" i="44"/>
  <c r="AA172" i="44"/>
  <c r="Z172" i="44"/>
  <c r="Y172" i="44"/>
  <c r="X172" i="44"/>
  <c r="W172" i="44"/>
  <c r="V172" i="44"/>
  <c r="U172" i="44"/>
  <c r="T172" i="44"/>
  <c r="S172" i="44"/>
  <c r="R172" i="44"/>
  <c r="Q172" i="44"/>
  <c r="P172" i="44"/>
  <c r="O172" i="44"/>
  <c r="N172" i="44"/>
  <c r="M172" i="44"/>
  <c r="L172" i="44"/>
  <c r="K172" i="44"/>
  <c r="J172" i="44"/>
  <c r="I172" i="44"/>
  <c r="H172" i="44"/>
  <c r="E172" i="44"/>
  <c r="C172" i="44"/>
  <c r="B172" i="44"/>
  <c r="AA171" i="44"/>
  <c r="Z171" i="44"/>
  <c r="Y171" i="44"/>
  <c r="X171" i="44"/>
  <c r="W171" i="44"/>
  <c r="V171" i="44"/>
  <c r="U171" i="44"/>
  <c r="T171" i="44"/>
  <c r="S171" i="44"/>
  <c r="R171" i="44"/>
  <c r="Q171" i="44"/>
  <c r="P171" i="44"/>
  <c r="O171" i="44"/>
  <c r="N171" i="44"/>
  <c r="M171" i="44"/>
  <c r="L171" i="44"/>
  <c r="K171" i="44"/>
  <c r="J171" i="44"/>
  <c r="I171" i="44"/>
  <c r="H171" i="44"/>
  <c r="E171" i="44"/>
  <c r="C171" i="44"/>
  <c r="B171" i="44"/>
  <c r="AA170" i="44"/>
  <c r="Z170" i="44"/>
  <c r="Y170" i="44"/>
  <c r="X170" i="44"/>
  <c r="W170" i="44"/>
  <c r="V170" i="44"/>
  <c r="U170" i="44"/>
  <c r="T170" i="44"/>
  <c r="S170" i="44"/>
  <c r="R170" i="44"/>
  <c r="Q170" i="44"/>
  <c r="P170" i="44"/>
  <c r="O170" i="44"/>
  <c r="N170" i="44"/>
  <c r="M170" i="44"/>
  <c r="L170" i="44"/>
  <c r="K170" i="44"/>
  <c r="J170" i="44"/>
  <c r="I170" i="44"/>
  <c r="H170" i="44"/>
  <c r="E170" i="44"/>
  <c r="C170" i="44"/>
  <c r="B170" i="44"/>
  <c r="AA169" i="44"/>
  <c r="Z169" i="44"/>
  <c r="Y169" i="44"/>
  <c r="X169" i="44"/>
  <c r="W169" i="44"/>
  <c r="V169" i="44"/>
  <c r="U169" i="44"/>
  <c r="T169" i="44"/>
  <c r="S169" i="44"/>
  <c r="R169" i="44"/>
  <c r="Q169" i="44"/>
  <c r="P169" i="44"/>
  <c r="O169" i="44"/>
  <c r="N169" i="44"/>
  <c r="M169" i="44"/>
  <c r="L169" i="44"/>
  <c r="K169" i="44"/>
  <c r="J169" i="44"/>
  <c r="I169" i="44"/>
  <c r="H169" i="44"/>
  <c r="E169" i="44"/>
  <c r="C169" i="44"/>
  <c r="B169" i="44"/>
  <c r="AA168" i="44"/>
  <c r="Z168" i="44"/>
  <c r="Y168" i="44"/>
  <c r="X168" i="44"/>
  <c r="W168" i="44"/>
  <c r="V168" i="44"/>
  <c r="U168" i="44"/>
  <c r="T168" i="44"/>
  <c r="S168" i="44"/>
  <c r="R168" i="44"/>
  <c r="Q168" i="44"/>
  <c r="P168" i="44"/>
  <c r="O168" i="44"/>
  <c r="N168" i="44"/>
  <c r="M168" i="44"/>
  <c r="L168" i="44"/>
  <c r="K168" i="44"/>
  <c r="J168" i="44"/>
  <c r="I168" i="44"/>
  <c r="H168" i="44"/>
  <c r="E168" i="44"/>
  <c r="C168" i="44"/>
  <c r="B168" i="44"/>
  <c r="AA167" i="44"/>
  <c r="Z167" i="44"/>
  <c r="Y167" i="44"/>
  <c r="X167" i="44"/>
  <c r="W167" i="44"/>
  <c r="V167" i="44"/>
  <c r="U167" i="44"/>
  <c r="T167" i="44"/>
  <c r="S167" i="44"/>
  <c r="R167" i="44"/>
  <c r="Q167" i="44"/>
  <c r="P167" i="44"/>
  <c r="O167" i="44"/>
  <c r="N167" i="44"/>
  <c r="M167" i="44"/>
  <c r="L167" i="44"/>
  <c r="K167" i="44"/>
  <c r="J167" i="44"/>
  <c r="I167" i="44"/>
  <c r="H167" i="44"/>
  <c r="E167" i="44"/>
  <c r="C167" i="44"/>
  <c r="B167" i="44"/>
  <c r="AA166" i="44"/>
  <c r="Z166" i="44"/>
  <c r="Y166" i="44"/>
  <c r="X166" i="44"/>
  <c r="W166" i="44"/>
  <c r="V166" i="44"/>
  <c r="U166" i="44"/>
  <c r="T166" i="44"/>
  <c r="S166" i="44"/>
  <c r="R166" i="44"/>
  <c r="Q166" i="44"/>
  <c r="P166" i="44"/>
  <c r="O166" i="44"/>
  <c r="N166" i="44"/>
  <c r="M166" i="44"/>
  <c r="L166" i="44"/>
  <c r="K166" i="44"/>
  <c r="J166" i="44"/>
  <c r="I166" i="44"/>
  <c r="H166" i="44"/>
  <c r="E166" i="44"/>
  <c r="C166" i="44"/>
  <c r="B166" i="44"/>
  <c r="AA165" i="44"/>
  <c r="Z165" i="44"/>
  <c r="Y165" i="44"/>
  <c r="X165" i="44"/>
  <c r="W165" i="44"/>
  <c r="V165" i="44"/>
  <c r="U165" i="44"/>
  <c r="T165" i="44"/>
  <c r="S165" i="44"/>
  <c r="R165" i="44"/>
  <c r="Q165" i="44"/>
  <c r="P165" i="44"/>
  <c r="O165" i="44"/>
  <c r="N165" i="44"/>
  <c r="M165" i="44"/>
  <c r="L165" i="44"/>
  <c r="K165" i="44"/>
  <c r="J165" i="44"/>
  <c r="I165" i="44"/>
  <c r="H165" i="44"/>
  <c r="E165" i="44"/>
  <c r="C165" i="44"/>
  <c r="B165" i="44"/>
  <c r="AA164" i="44"/>
  <c r="Z164" i="44"/>
  <c r="Y164" i="44"/>
  <c r="X164" i="44"/>
  <c r="W164" i="44"/>
  <c r="V164" i="44"/>
  <c r="U164" i="44"/>
  <c r="T164" i="44"/>
  <c r="S164" i="44"/>
  <c r="R164" i="44"/>
  <c r="Q164" i="44"/>
  <c r="P164" i="44"/>
  <c r="O164" i="44"/>
  <c r="N164" i="44"/>
  <c r="M164" i="44"/>
  <c r="L164" i="44"/>
  <c r="K164" i="44"/>
  <c r="J164" i="44"/>
  <c r="I164" i="44"/>
  <c r="H164" i="44"/>
  <c r="E164" i="44"/>
  <c r="C164" i="44"/>
  <c r="B164" i="44"/>
  <c r="AA163" i="44"/>
  <c r="Z163" i="44"/>
  <c r="Y163" i="44"/>
  <c r="X163" i="44"/>
  <c r="W163" i="44"/>
  <c r="V163" i="44"/>
  <c r="U163" i="44"/>
  <c r="T163" i="44"/>
  <c r="S163" i="44"/>
  <c r="R163" i="44"/>
  <c r="Q163" i="44"/>
  <c r="P163" i="44"/>
  <c r="O163" i="44"/>
  <c r="N163" i="44"/>
  <c r="M163" i="44"/>
  <c r="L163" i="44"/>
  <c r="K163" i="44"/>
  <c r="J163" i="44"/>
  <c r="I163" i="44"/>
  <c r="H163" i="44"/>
  <c r="E163" i="44"/>
  <c r="C163" i="44"/>
  <c r="B163" i="44"/>
  <c r="AA162" i="44"/>
  <c r="Z162" i="44"/>
  <c r="Y162" i="44"/>
  <c r="X162" i="44"/>
  <c r="W162" i="44"/>
  <c r="V162" i="44"/>
  <c r="U162" i="44"/>
  <c r="T162" i="44"/>
  <c r="S162" i="44"/>
  <c r="R162" i="44"/>
  <c r="Q162" i="44"/>
  <c r="P162" i="44"/>
  <c r="O162" i="44"/>
  <c r="N162" i="44"/>
  <c r="M162" i="44"/>
  <c r="L162" i="44"/>
  <c r="K162" i="44"/>
  <c r="J162" i="44"/>
  <c r="I162" i="44"/>
  <c r="H162" i="44"/>
  <c r="E162" i="44"/>
  <c r="C162" i="44"/>
  <c r="B162" i="44"/>
  <c r="AA161" i="44"/>
  <c r="Z161" i="44"/>
  <c r="Y161" i="44"/>
  <c r="X161" i="44"/>
  <c r="W161" i="44"/>
  <c r="V161" i="44"/>
  <c r="U161" i="44"/>
  <c r="T161" i="44"/>
  <c r="S161" i="44"/>
  <c r="R161" i="44"/>
  <c r="Q161" i="44"/>
  <c r="P161" i="44"/>
  <c r="O161" i="44"/>
  <c r="N161" i="44"/>
  <c r="M161" i="44"/>
  <c r="L161" i="44"/>
  <c r="K161" i="44"/>
  <c r="J161" i="44"/>
  <c r="I161" i="44"/>
  <c r="H161" i="44"/>
  <c r="E161" i="44"/>
  <c r="C161" i="44"/>
  <c r="B161" i="44"/>
  <c r="AA160" i="44"/>
  <c r="Z160" i="44"/>
  <c r="Y160" i="44"/>
  <c r="X160" i="44"/>
  <c r="W160" i="44"/>
  <c r="V160" i="44"/>
  <c r="U160" i="44"/>
  <c r="T160" i="44"/>
  <c r="S160" i="44"/>
  <c r="R160" i="44"/>
  <c r="Q160" i="44"/>
  <c r="P160" i="44"/>
  <c r="O160" i="44"/>
  <c r="N160" i="44"/>
  <c r="M160" i="44"/>
  <c r="L160" i="44"/>
  <c r="K160" i="44"/>
  <c r="J160" i="44"/>
  <c r="I160" i="44"/>
  <c r="H160" i="44"/>
  <c r="E160" i="44"/>
  <c r="C160" i="44"/>
  <c r="B160" i="44"/>
  <c r="AA159" i="44"/>
  <c r="Z159" i="44"/>
  <c r="Y159" i="44"/>
  <c r="X159" i="44"/>
  <c r="W159" i="44"/>
  <c r="V159" i="44"/>
  <c r="U159" i="44"/>
  <c r="T159" i="44"/>
  <c r="S159" i="44"/>
  <c r="R159" i="44"/>
  <c r="Q159" i="44"/>
  <c r="P159" i="44"/>
  <c r="O159" i="44"/>
  <c r="N159" i="44"/>
  <c r="M159" i="44"/>
  <c r="L159" i="44"/>
  <c r="K159" i="44"/>
  <c r="J159" i="44"/>
  <c r="I159" i="44"/>
  <c r="H159" i="44"/>
  <c r="E159" i="44"/>
  <c r="C159" i="44"/>
  <c r="B159" i="44"/>
  <c r="AA158" i="44"/>
  <c r="Z158" i="44"/>
  <c r="Y158" i="44"/>
  <c r="X158" i="44"/>
  <c r="W158" i="44"/>
  <c r="V158" i="44"/>
  <c r="U158" i="44"/>
  <c r="T158" i="44"/>
  <c r="S158" i="44"/>
  <c r="R158" i="44"/>
  <c r="Q158" i="44"/>
  <c r="P158" i="44"/>
  <c r="O158" i="44"/>
  <c r="N158" i="44"/>
  <c r="M158" i="44"/>
  <c r="L158" i="44"/>
  <c r="K158" i="44"/>
  <c r="J158" i="44"/>
  <c r="I158" i="44"/>
  <c r="H158" i="44"/>
  <c r="E158" i="44"/>
  <c r="C158" i="44"/>
  <c r="B158" i="44"/>
  <c r="AA157" i="44"/>
  <c r="Z157" i="44"/>
  <c r="Y157" i="44"/>
  <c r="X157" i="44"/>
  <c r="W157" i="44"/>
  <c r="V157" i="44"/>
  <c r="U157" i="44"/>
  <c r="T157" i="44"/>
  <c r="S157" i="44"/>
  <c r="R157" i="44"/>
  <c r="Q157" i="44"/>
  <c r="P157" i="44"/>
  <c r="O157" i="44"/>
  <c r="N157" i="44"/>
  <c r="M157" i="44"/>
  <c r="L157" i="44"/>
  <c r="K157" i="44"/>
  <c r="J157" i="44"/>
  <c r="I157" i="44"/>
  <c r="H157" i="44"/>
  <c r="E157" i="44"/>
  <c r="C157" i="44"/>
  <c r="B157" i="44"/>
  <c r="AA156" i="44"/>
  <c r="Z156" i="44"/>
  <c r="Y156" i="44"/>
  <c r="X156" i="44"/>
  <c r="W156" i="44"/>
  <c r="V156" i="44"/>
  <c r="U156" i="44"/>
  <c r="T156" i="44"/>
  <c r="S156" i="44"/>
  <c r="R156" i="44"/>
  <c r="Q156" i="44"/>
  <c r="P156" i="44"/>
  <c r="O156" i="44"/>
  <c r="N156" i="44"/>
  <c r="M156" i="44"/>
  <c r="L156" i="44"/>
  <c r="K156" i="44"/>
  <c r="J156" i="44"/>
  <c r="I156" i="44"/>
  <c r="H156" i="44"/>
  <c r="E156" i="44"/>
  <c r="C156" i="44"/>
  <c r="B156" i="44"/>
  <c r="AA155" i="44"/>
  <c r="Z155" i="44"/>
  <c r="Y155" i="44"/>
  <c r="X155" i="44"/>
  <c r="W155" i="44"/>
  <c r="V155" i="44"/>
  <c r="U155" i="44"/>
  <c r="T155" i="44"/>
  <c r="S155" i="44"/>
  <c r="R155" i="44"/>
  <c r="Q155" i="44"/>
  <c r="P155" i="44"/>
  <c r="O155" i="44"/>
  <c r="N155" i="44"/>
  <c r="M155" i="44"/>
  <c r="L155" i="44"/>
  <c r="K155" i="44"/>
  <c r="J155" i="44"/>
  <c r="I155" i="44"/>
  <c r="H155" i="44"/>
  <c r="E155" i="44"/>
  <c r="C155" i="44"/>
  <c r="B155" i="44"/>
  <c r="AA154" i="44"/>
  <c r="Z154" i="44"/>
  <c r="Y154" i="44"/>
  <c r="X154" i="44"/>
  <c r="W154" i="44"/>
  <c r="V154" i="44"/>
  <c r="U154" i="44"/>
  <c r="T154" i="44"/>
  <c r="S154" i="44"/>
  <c r="R154" i="44"/>
  <c r="Q154" i="44"/>
  <c r="P154" i="44"/>
  <c r="O154" i="44"/>
  <c r="N154" i="44"/>
  <c r="M154" i="44"/>
  <c r="L154" i="44"/>
  <c r="K154" i="44"/>
  <c r="J154" i="44"/>
  <c r="I154" i="44"/>
  <c r="H154" i="44"/>
  <c r="E154" i="44"/>
  <c r="C154" i="44"/>
  <c r="B154" i="44"/>
  <c r="AA153" i="44"/>
  <c r="Z153" i="44"/>
  <c r="Y153" i="44"/>
  <c r="X153" i="44"/>
  <c r="W153" i="44"/>
  <c r="V153" i="44"/>
  <c r="U153" i="44"/>
  <c r="T153" i="44"/>
  <c r="S153" i="44"/>
  <c r="R153" i="44"/>
  <c r="Q153" i="44"/>
  <c r="P153" i="44"/>
  <c r="O153" i="44"/>
  <c r="N153" i="44"/>
  <c r="M153" i="44"/>
  <c r="L153" i="44"/>
  <c r="K153" i="44"/>
  <c r="J153" i="44"/>
  <c r="I153" i="44"/>
  <c r="H153" i="44"/>
  <c r="E153" i="44"/>
  <c r="C153" i="44"/>
  <c r="B153" i="44"/>
  <c r="AA152" i="44"/>
  <c r="Z152" i="44"/>
  <c r="Y152" i="44"/>
  <c r="X152" i="44"/>
  <c r="W152" i="44"/>
  <c r="V152" i="44"/>
  <c r="U152" i="44"/>
  <c r="T152" i="44"/>
  <c r="S152" i="44"/>
  <c r="R152" i="44"/>
  <c r="Q152" i="44"/>
  <c r="P152" i="44"/>
  <c r="O152" i="44"/>
  <c r="N152" i="44"/>
  <c r="M152" i="44"/>
  <c r="L152" i="44"/>
  <c r="K152" i="44"/>
  <c r="J152" i="44"/>
  <c r="I152" i="44"/>
  <c r="H152" i="44"/>
  <c r="E152" i="44"/>
  <c r="C152" i="44"/>
  <c r="B152" i="44"/>
  <c r="AA151" i="44"/>
  <c r="Z151" i="44"/>
  <c r="Y151" i="44"/>
  <c r="X151" i="44"/>
  <c r="W151" i="44"/>
  <c r="V151" i="44"/>
  <c r="U151" i="44"/>
  <c r="T151" i="44"/>
  <c r="S151" i="44"/>
  <c r="R151" i="44"/>
  <c r="Q151" i="44"/>
  <c r="P151" i="44"/>
  <c r="O151" i="44"/>
  <c r="N151" i="44"/>
  <c r="M151" i="44"/>
  <c r="L151" i="44"/>
  <c r="K151" i="44"/>
  <c r="J151" i="44"/>
  <c r="I151" i="44"/>
  <c r="H151" i="44"/>
  <c r="E151" i="44"/>
  <c r="C151" i="44"/>
  <c r="B151" i="44"/>
  <c r="AA150" i="44"/>
  <c r="Z150" i="44"/>
  <c r="Y150" i="44"/>
  <c r="X150" i="44"/>
  <c r="W150" i="44"/>
  <c r="V150" i="44"/>
  <c r="U150" i="44"/>
  <c r="T150" i="44"/>
  <c r="S150" i="44"/>
  <c r="R150" i="44"/>
  <c r="Q150" i="44"/>
  <c r="P150" i="44"/>
  <c r="O150" i="44"/>
  <c r="N150" i="44"/>
  <c r="M150" i="44"/>
  <c r="L150" i="44"/>
  <c r="K150" i="44"/>
  <c r="J150" i="44"/>
  <c r="I150" i="44"/>
  <c r="H150" i="44"/>
  <c r="E150" i="44"/>
  <c r="C150" i="44"/>
  <c r="B150" i="44"/>
  <c r="AA149" i="44"/>
  <c r="Z149" i="44"/>
  <c r="Y149" i="44"/>
  <c r="X149" i="44"/>
  <c r="W149" i="44"/>
  <c r="V149" i="44"/>
  <c r="U149" i="44"/>
  <c r="T149" i="44"/>
  <c r="S149" i="44"/>
  <c r="R149" i="44"/>
  <c r="Q149" i="44"/>
  <c r="P149" i="44"/>
  <c r="O149" i="44"/>
  <c r="N149" i="44"/>
  <c r="M149" i="44"/>
  <c r="L149" i="44"/>
  <c r="K149" i="44"/>
  <c r="J149" i="44"/>
  <c r="I149" i="44"/>
  <c r="H149" i="44"/>
  <c r="E149" i="44"/>
  <c r="C149" i="44"/>
  <c r="B149" i="44"/>
  <c r="AA148" i="44"/>
  <c r="Z148" i="44"/>
  <c r="Y148" i="44"/>
  <c r="X148" i="44"/>
  <c r="W148" i="44"/>
  <c r="V148" i="44"/>
  <c r="U148" i="44"/>
  <c r="T148" i="44"/>
  <c r="S148" i="44"/>
  <c r="R148" i="44"/>
  <c r="Q148" i="44"/>
  <c r="P148" i="44"/>
  <c r="O148" i="44"/>
  <c r="N148" i="44"/>
  <c r="M148" i="44"/>
  <c r="L148" i="44"/>
  <c r="K148" i="44"/>
  <c r="J148" i="44"/>
  <c r="I148" i="44"/>
  <c r="H148" i="44"/>
  <c r="E148" i="44"/>
  <c r="C148" i="44"/>
  <c r="B148" i="44"/>
  <c r="AA147" i="44"/>
  <c r="Z147" i="44"/>
  <c r="Y147" i="44"/>
  <c r="X147" i="44"/>
  <c r="W147" i="44"/>
  <c r="V147" i="44"/>
  <c r="U147" i="44"/>
  <c r="T147" i="44"/>
  <c r="S147" i="44"/>
  <c r="R147" i="44"/>
  <c r="Q147" i="44"/>
  <c r="P147" i="44"/>
  <c r="O147" i="44"/>
  <c r="N147" i="44"/>
  <c r="M147" i="44"/>
  <c r="L147" i="44"/>
  <c r="K147" i="44"/>
  <c r="J147" i="44"/>
  <c r="I147" i="44"/>
  <c r="H147" i="44"/>
  <c r="E147" i="44"/>
  <c r="C147" i="44"/>
  <c r="B147" i="44"/>
  <c r="AA146" i="44"/>
  <c r="Z146" i="44"/>
  <c r="Y146" i="44"/>
  <c r="X146" i="44"/>
  <c r="W146" i="44"/>
  <c r="V146" i="44"/>
  <c r="U146" i="44"/>
  <c r="T146" i="44"/>
  <c r="S146" i="44"/>
  <c r="R146" i="44"/>
  <c r="Q146" i="44"/>
  <c r="P146" i="44"/>
  <c r="O146" i="44"/>
  <c r="N146" i="44"/>
  <c r="M146" i="44"/>
  <c r="L146" i="44"/>
  <c r="K146" i="44"/>
  <c r="J146" i="44"/>
  <c r="I146" i="44"/>
  <c r="H146" i="44"/>
  <c r="E146" i="44"/>
  <c r="C146" i="44"/>
  <c r="B146" i="44"/>
  <c r="AA145" i="44"/>
  <c r="Z145" i="44"/>
  <c r="Y145" i="44"/>
  <c r="X145" i="44"/>
  <c r="W145" i="44"/>
  <c r="V145" i="44"/>
  <c r="U145" i="44"/>
  <c r="T145" i="44"/>
  <c r="S145" i="44"/>
  <c r="R145" i="44"/>
  <c r="Q145" i="44"/>
  <c r="P145" i="44"/>
  <c r="O145" i="44"/>
  <c r="N145" i="44"/>
  <c r="M145" i="44"/>
  <c r="L145" i="44"/>
  <c r="K145" i="44"/>
  <c r="J145" i="44"/>
  <c r="I145" i="44"/>
  <c r="H145" i="44"/>
  <c r="E145" i="44"/>
  <c r="C145" i="44"/>
  <c r="B145" i="44"/>
  <c r="AA144" i="44"/>
  <c r="Z144" i="44"/>
  <c r="Y144" i="44"/>
  <c r="X144" i="44"/>
  <c r="W144" i="44"/>
  <c r="V144" i="44"/>
  <c r="U144" i="44"/>
  <c r="T144" i="44"/>
  <c r="S144" i="44"/>
  <c r="R144" i="44"/>
  <c r="Q144" i="44"/>
  <c r="P144" i="44"/>
  <c r="O144" i="44"/>
  <c r="N144" i="44"/>
  <c r="M144" i="44"/>
  <c r="L144" i="44"/>
  <c r="K144" i="44"/>
  <c r="J144" i="44"/>
  <c r="I144" i="44"/>
  <c r="H144" i="44"/>
  <c r="E144" i="44"/>
  <c r="C144" i="44"/>
  <c r="B144" i="44"/>
  <c r="AA143" i="44"/>
  <c r="Z143" i="44"/>
  <c r="Y143" i="44"/>
  <c r="X143" i="44"/>
  <c r="W143" i="44"/>
  <c r="V143" i="44"/>
  <c r="U143" i="44"/>
  <c r="T143" i="44"/>
  <c r="S143" i="44"/>
  <c r="R143" i="44"/>
  <c r="Q143" i="44"/>
  <c r="P143" i="44"/>
  <c r="O143" i="44"/>
  <c r="N143" i="44"/>
  <c r="M143" i="44"/>
  <c r="L143" i="44"/>
  <c r="K143" i="44"/>
  <c r="J143" i="44"/>
  <c r="I143" i="44"/>
  <c r="H143" i="44"/>
  <c r="E143" i="44"/>
  <c r="C143" i="44"/>
  <c r="B143" i="44"/>
  <c r="AA142" i="44"/>
  <c r="Z142" i="44"/>
  <c r="Y142" i="44"/>
  <c r="X142" i="44"/>
  <c r="W142" i="44"/>
  <c r="V142" i="44"/>
  <c r="U142" i="44"/>
  <c r="T142" i="44"/>
  <c r="S142" i="44"/>
  <c r="R142" i="44"/>
  <c r="Q142" i="44"/>
  <c r="P142" i="44"/>
  <c r="O142" i="44"/>
  <c r="N142" i="44"/>
  <c r="M142" i="44"/>
  <c r="L142" i="44"/>
  <c r="K142" i="44"/>
  <c r="J142" i="44"/>
  <c r="I142" i="44"/>
  <c r="H142" i="44"/>
  <c r="E142" i="44"/>
  <c r="C142" i="44"/>
  <c r="B142" i="44"/>
  <c r="AA141" i="44"/>
  <c r="Z141" i="44"/>
  <c r="Y141" i="44"/>
  <c r="X141" i="44"/>
  <c r="W141" i="44"/>
  <c r="V141" i="44"/>
  <c r="U141" i="44"/>
  <c r="T141" i="44"/>
  <c r="S141" i="44"/>
  <c r="R141" i="44"/>
  <c r="Q141" i="44"/>
  <c r="P141" i="44"/>
  <c r="O141" i="44"/>
  <c r="N141" i="44"/>
  <c r="M141" i="44"/>
  <c r="L141" i="44"/>
  <c r="K141" i="44"/>
  <c r="J141" i="44"/>
  <c r="I141" i="44"/>
  <c r="H141" i="44"/>
  <c r="E141" i="44"/>
  <c r="C141" i="44"/>
  <c r="B141" i="44"/>
  <c r="AA140" i="44"/>
  <c r="Z140" i="44"/>
  <c r="Y140" i="44"/>
  <c r="X140" i="44"/>
  <c r="W140" i="44"/>
  <c r="V140" i="44"/>
  <c r="U140" i="44"/>
  <c r="T140" i="44"/>
  <c r="S140" i="44"/>
  <c r="R140" i="44"/>
  <c r="Q140" i="44"/>
  <c r="P140" i="44"/>
  <c r="O140" i="44"/>
  <c r="N140" i="44"/>
  <c r="M140" i="44"/>
  <c r="L140" i="44"/>
  <c r="K140" i="44"/>
  <c r="J140" i="44"/>
  <c r="I140" i="44"/>
  <c r="H140" i="44"/>
  <c r="E140" i="44"/>
  <c r="C140" i="44"/>
  <c r="B140" i="44"/>
  <c r="AA139" i="44"/>
  <c r="Z139" i="44"/>
  <c r="Y139" i="44"/>
  <c r="X139" i="44"/>
  <c r="W139" i="44"/>
  <c r="V139" i="44"/>
  <c r="U139" i="44"/>
  <c r="T139" i="44"/>
  <c r="S139" i="44"/>
  <c r="R139" i="44"/>
  <c r="Q139" i="44"/>
  <c r="P139" i="44"/>
  <c r="O139" i="44"/>
  <c r="N139" i="44"/>
  <c r="M139" i="44"/>
  <c r="L139" i="44"/>
  <c r="K139" i="44"/>
  <c r="J139" i="44"/>
  <c r="I139" i="44"/>
  <c r="H139" i="44"/>
  <c r="E139" i="44"/>
  <c r="C139" i="44"/>
  <c r="B139" i="44"/>
  <c r="AA138" i="44"/>
  <c r="Z138" i="44"/>
  <c r="Y138" i="44"/>
  <c r="X138" i="44"/>
  <c r="W138" i="44"/>
  <c r="V138" i="44"/>
  <c r="U138" i="44"/>
  <c r="T138" i="44"/>
  <c r="S138" i="44"/>
  <c r="R138" i="44"/>
  <c r="Q138" i="44"/>
  <c r="P138" i="44"/>
  <c r="O138" i="44"/>
  <c r="N138" i="44"/>
  <c r="M138" i="44"/>
  <c r="L138" i="44"/>
  <c r="K138" i="44"/>
  <c r="J138" i="44"/>
  <c r="I138" i="44"/>
  <c r="H138" i="44"/>
  <c r="E138" i="44"/>
  <c r="C138" i="44"/>
  <c r="B138" i="44"/>
  <c r="AA137" i="44"/>
  <c r="Z137" i="44"/>
  <c r="Y137" i="44"/>
  <c r="X137" i="44"/>
  <c r="W137" i="44"/>
  <c r="V137" i="44"/>
  <c r="U137" i="44"/>
  <c r="T137" i="44"/>
  <c r="S137" i="44"/>
  <c r="R137" i="44"/>
  <c r="Q137" i="44"/>
  <c r="P137" i="44"/>
  <c r="O137" i="44"/>
  <c r="N137" i="44"/>
  <c r="M137" i="44"/>
  <c r="L137" i="44"/>
  <c r="K137" i="44"/>
  <c r="J137" i="44"/>
  <c r="I137" i="44"/>
  <c r="H137" i="44"/>
  <c r="E137" i="44"/>
  <c r="C137" i="44"/>
  <c r="B137" i="44"/>
  <c r="AA136" i="44"/>
  <c r="Z136" i="44"/>
  <c r="Y136" i="44"/>
  <c r="X136" i="44"/>
  <c r="W136" i="44"/>
  <c r="V136" i="44"/>
  <c r="U136" i="44"/>
  <c r="T136" i="44"/>
  <c r="S136" i="44"/>
  <c r="R136" i="44"/>
  <c r="Q136" i="44"/>
  <c r="P136" i="44"/>
  <c r="O136" i="44"/>
  <c r="N136" i="44"/>
  <c r="M136" i="44"/>
  <c r="L136" i="44"/>
  <c r="K136" i="44"/>
  <c r="J136" i="44"/>
  <c r="I136" i="44"/>
  <c r="H136" i="44"/>
  <c r="E136" i="44"/>
  <c r="C136" i="44"/>
  <c r="B136" i="44"/>
  <c r="AA135" i="44"/>
  <c r="Z135" i="44"/>
  <c r="Y135" i="44"/>
  <c r="X135" i="44"/>
  <c r="W135" i="44"/>
  <c r="V135" i="44"/>
  <c r="U135" i="44"/>
  <c r="T135" i="44"/>
  <c r="S135" i="44"/>
  <c r="R135" i="44"/>
  <c r="Q135" i="44"/>
  <c r="P135" i="44"/>
  <c r="O135" i="44"/>
  <c r="N135" i="44"/>
  <c r="M135" i="44"/>
  <c r="L135" i="44"/>
  <c r="K135" i="44"/>
  <c r="J135" i="44"/>
  <c r="I135" i="44"/>
  <c r="H135" i="44"/>
  <c r="E135" i="44"/>
  <c r="C135" i="44"/>
  <c r="B135" i="44"/>
  <c r="AA134" i="44"/>
  <c r="Z134" i="44"/>
  <c r="Y134" i="44"/>
  <c r="X134" i="44"/>
  <c r="W134" i="44"/>
  <c r="V134" i="44"/>
  <c r="U134" i="44"/>
  <c r="T134" i="44"/>
  <c r="S134" i="44"/>
  <c r="R134" i="44"/>
  <c r="Q134" i="44"/>
  <c r="P134" i="44"/>
  <c r="O134" i="44"/>
  <c r="N134" i="44"/>
  <c r="M134" i="44"/>
  <c r="L134" i="44"/>
  <c r="K134" i="44"/>
  <c r="J134" i="44"/>
  <c r="I134" i="44"/>
  <c r="H134" i="44"/>
  <c r="E134" i="44"/>
  <c r="C134" i="44"/>
  <c r="B134" i="44"/>
  <c r="AA133" i="44"/>
  <c r="Z133" i="44"/>
  <c r="Y133" i="44"/>
  <c r="X133" i="44"/>
  <c r="W133" i="44"/>
  <c r="V133" i="44"/>
  <c r="U133" i="44"/>
  <c r="T133" i="44"/>
  <c r="S133" i="44"/>
  <c r="R133" i="44"/>
  <c r="Q133" i="44"/>
  <c r="P133" i="44"/>
  <c r="O133" i="44"/>
  <c r="N133" i="44"/>
  <c r="M133" i="44"/>
  <c r="L133" i="44"/>
  <c r="K133" i="44"/>
  <c r="J133" i="44"/>
  <c r="I133" i="44"/>
  <c r="H133" i="44"/>
  <c r="E133" i="44"/>
  <c r="C133" i="44"/>
  <c r="B133" i="44"/>
  <c r="AA132" i="44"/>
  <c r="Z132" i="44"/>
  <c r="Y132" i="44"/>
  <c r="X132" i="44"/>
  <c r="W132" i="44"/>
  <c r="V132" i="44"/>
  <c r="U132" i="44"/>
  <c r="T132" i="44"/>
  <c r="S132" i="44"/>
  <c r="R132" i="44"/>
  <c r="Q132" i="44"/>
  <c r="P132" i="44"/>
  <c r="O132" i="44"/>
  <c r="N132" i="44"/>
  <c r="M132" i="44"/>
  <c r="L132" i="44"/>
  <c r="K132" i="44"/>
  <c r="J132" i="44"/>
  <c r="I132" i="44"/>
  <c r="H132" i="44"/>
  <c r="E132" i="44"/>
  <c r="C132" i="44"/>
  <c r="B132" i="44"/>
  <c r="AA131" i="44"/>
  <c r="Z131" i="44"/>
  <c r="Y131" i="44"/>
  <c r="X131" i="44"/>
  <c r="W131" i="44"/>
  <c r="V131" i="44"/>
  <c r="U131" i="44"/>
  <c r="T131" i="44"/>
  <c r="S131" i="44"/>
  <c r="R131" i="44"/>
  <c r="Q131" i="44"/>
  <c r="P131" i="44"/>
  <c r="O131" i="44"/>
  <c r="N131" i="44"/>
  <c r="M131" i="44"/>
  <c r="L131" i="44"/>
  <c r="K131" i="44"/>
  <c r="J131" i="44"/>
  <c r="I131" i="44"/>
  <c r="H131" i="44"/>
  <c r="E131" i="44"/>
  <c r="C131" i="44"/>
  <c r="B131" i="44"/>
  <c r="AA130" i="44"/>
  <c r="Z130" i="44"/>
  <c r="Y130" i="44"/>
  <c r="X130" i="44"/>
  <c r="W130" i="44"/>
  <c r="V130" i="44"/>
  <c r="U130" i="44"/>
  <c r="T130" i="44"/>
  <c r="S130" i="44"/>
  <c r="R130" i="44"/>
  <c r="Q130" i="44"/>
  <c r="P130" i="44"/>
  <c r="O130" i="44"/>
  <c r="N130" i="44"/>
  <c r="M130" i="44"/>
  <c r="L130" i="44"/>
  <c r="K130" i="44"/>
  <c r="J130" i="44"/>
  <c r="I130" i="44"/>
  <c r="H130" i="44"/>
  <c r="E130" i="44"/>
  <c r="C130" i="44"/>
  <c r="B130" i="44"/>
  <c r="AA129" i="44"/>
  <c r="Z129" i="44"/>
  <c r="Y129" i="44"/>
  <c r="X129" i="44"/>
  <c r="W129" i="44"/>
  <c r="V129" i="44"/>
  <c r="U129" i="44"/>
  <c r="T129" i="44"/>
  <c r="S129" i="44"/>
  <c r="R129" i="44"/>
  <c r="Q129" i="44"/>
  <c r="P129" i="44"/>
  <c r="O129" i="44"/>
  <c r="N129" i="44"/>
  <c r="M129" i="44"/>
  <c r="L129" i="44"/>
  <c r="K129" i="44"/>
  <c r="J129" i="44"/>
  <c r="I129" i="44"/>
  <c r="H129" i="44"/>
  <c r="E129" i="44"/>
  <c r="C129" i="44"/>
  <c r="B129" i="44"/>
  <c r="AA128" i="44"/>
  <c r="Z128" i="44"/>
  <c r="Y128" i="44"/>
  <c r="X128" i="44"/>
  <c r="W128" i="44"/>
  <c r="V128" i="44"/>
  <c r="U128" i="44"/>
  <c r="T128" i="44"/>
  <c r="S128" i="44"/>
  <c r="R128" i="44"/>
  <c r="Q128" i="44"/>
  <c r="P128" i="44"/>
  <c r="O128" i="44"/>
  <c r="N128" i="44"/>
  <c r="M128" i="44"/>
  <c r="L128" i="44"/>
  <c r="K128" i="44"/>
  <c r="J128" i="44"/>
  <c r="I128" i="44"/>
  <c r="H128" i="44"/>
  <c r="E128" i="44"/>
  <c r="C128" i="44"/>
  <c r="B128" i="44"/>
  <c r="AA127" i="44"/>
  <c r="Z127" i="44"/>
  <c r="Y127" i="44"/>
  <c r="X127" i="44"/>
  <c r="W127" i="44"/>
  <c r="V127" i="44"/>
  <c r="U127" i="44"/>
  <c r="T127" i="44"/>
  <c r="S127" i="44"/>
  <c r="R127" i="44"/>
  <c r="Q127" i="44"/>
  <c r="P127" i="44"/>
  <c r="O127" i="44"/>
  <c r="N127" i="44"/>
  <c r="M127" i="44"/>
  <c r="L127" i="44"/>
  <c r="K127" i="44"/>
  <c r="J127" i="44"/>
  <c r="I127" i="44"/>
  <c r="H127" i="44"/>
  <c r="E127" i="44"/>
  <c r="C127" i="44"/>
  <c r="B127" i="44"/>
  <c r="AA126" i="44"/>
  <c r="Z126" i="44"/>
  <c r="Y126" i="44"/>
  <c r="X126" i="44"/>
  <c r="W126" i="44"/>
  <c r="V126" i="44"/>
  <c r="U126" i="44"/>
  <c r="T126" i="44"/>
  <c r="S126" i="44"/>
  <c r="R126" i="44"/>
  <c r="Q126" i="44"/>
  <c r="P126" i="44"/>
  <c r="O126" i="44"/>
  <c r="N126" i="44"/>
  <c r="M126" i="44"/>
  <c r="L126" i="44"/>
  <c r="K126" i="44"/>
  <c r="J126" i="44"/>
  <c r="I126" i="44"/>
  <c r="H126" i="44"/>
  <c r="E126" i="44"/>
  <c r="C126" i="44"/>
  <c r="B126" i="44"/>
  <c r="AA125" i="44"/>
  <c r="Z125" i="44"/>
  <c r="Y125" i="44"/>
  <c r="X125" i="44"/>
  <c r="W125" i="44"/>
  <c r="V125" i="44"/>
  <c r="U125" i="44"/>
  <c r="T125" i="44"/>
  <c r="S125" i="44"/>
  <c r="R125" i="44"/>
  <c r="Q125" i="44"/>
  <c r="P125" i="44"/>
  <c r="O125" i="44"/>
  <c r="N125" i="44"/>
  <c r="M125" i="44"/>
  <c r="L125" i="44"/>
  <c r="K125" i="44"/>
  <c r="J125" i="44"/>
  <c r="I125" i="44"/>
  <c r="H125" i="44"/>
  <c r="E125" i="44"/>
  <c r="C125" i="44"/>
  <c r="B125" i="44"/>
  <c r="AA124" i="44"/>
  <c r="Z124" i="44"/>
  <c r="Y124" i="44"/>
  <c r="X124" i="44"/>
  <c r="W124" i="44"/>
  <c r="V124" i="44"/>
  <c r="U124" i="44"/>
  <c r="T124" i="44"/>
  <c r="S124" i="44"/>
  <c r="R124" i="44"/>
  <c r="Q124" i="44"/>
  <c r="P124" i="44"/>
  <c r="O124" i="44"/>
  <c r="N124" i="44"/>
  <c r="M124" i="44"/>
  <c r="L124" i="44"/>
  <c r="K124" i="44"/>
  <c r="J124" i="44"/>
  <c r="I124" i="44"/>
  <c r="H124" i="44"/>
  <c r="E124" i="44"/>
  <c r="C124" i="44"/>
  <c r="B124" i="44"/>
  <c r="AA123" i="44"/>
  <c r="Z123" i="44"/>
  <c r="Y123" i="44"/>
  <c r="X123" i="44"/>
  <c r="W123" i="44"/>
  <c r="V123" i="44"/>
  <c r="U123" i="44"/>
  <c r="T123" i="44"/>
  <c r="S123" i="44"/>
  <c r="R123" i="44"/>
  <c r="Q123" i="44"/>
  <c r="P123" i="44"/>
  <c r="O123" i="44"/>
  <c r="N123" i="44"/>
  <c r="M123" i="44"/>
  <c r="L123" i="44"/>
  <c r="K123" i="44"/>
  <c r="J123" i="44"/>
  <c r="I123" i="44"/>
  <c r="H123" i="44"/>
  <c r="E123" i="44"/>
  <c r="C123" i="44"/>
  <c r="B123" i="44"/>
  <c r="AA122" i="44"/>
  <c r="Z122" i="44"/>
  <c r="Y122" i="44"/>
  <c r="X122" i="44"/>
  <c r="W122" i="44"/>
  <c r="V122" i="44"/>
  <c r="U122" i="44"/>
  <c r="T122" i="44"/>
  <c r="S122" i="44"/>
  <c r="R122" i="44"/>
  <c r="Q122" i="44"/>
  <c r="P122" i="44"/>
  <c r="O122" i="44"/>
  <c r="N122" i="44"/>
  <c r="M122" i="44"/>
  <c r="L122" i="44"/>
  <c r="K122" i="44"/>
  <c r="J122" i="44"/>
  <c r="I122" i="44"/>
  <c r="H122" i="44"/>
  <c r="E122" i="44"/>
  <c r="C122" i="44"/>
  <c r="B122" i="44"/>
  <c r="AA121" i="44"/>
  <c r="Z121" i="44"/>
  <c r="Y121" i="44"/>
  <c r="X121" i="44"/>
  <c r="W121" i="44"/>
  <c r="V121" i="44"/>
  <c r="U121" i="44"/>
  <c r="T121" i="44"/>
  <c r="S121" i="44"/>
  <c r="R121" i="44"/>
  <c r="Q121" i="44"/>
  <c r="P121" i="44"/>
  <c r="O121" i="44"/>
  <c r="N121" i="44"/>
  <c r="M121" i="44"/>
  <c r="L121" i="44"/>
  <c r="K121" i="44"/>
  <c r="J121" i="44"/>
  <c r="I121" i="44"/>
  <c r="H121" i="44"/>
  <c r="E121" i="44"/>
  <c r="C121" i="44"/>
  <c r="B121" i="44"/>
  <c r="AA120" i="44"/>
  <c r="Z120" i="44"/>
  <c r="Y120" i="44"/>
  <c r="X120" i="44"/>
  <c r="W120" i="44"/>
  <c r="V120" i="44"/>
  <c r="U120" i="44"/>
  <c r="T120" i="44"/>
  <c r="S120" i="44"/>
  <c r="R120" i="44"/>
  <c r="Q120" i="44"/>
  <c r="P120" i="44"/>
  <c r="O120" i="44"/>
  <c r="N120" i="44"/>
  <c r="M120" i="44"/>
  <c r="L120" i="44"/>
  <c r="K120" i="44"/>
  <c r="J120" i="44"/>
  <c r="I120" i="44"/>
  <c r="H120" i="44"/>
  <c r="E120" i="44"/>
  <c r="C120" i="44"/>
  <c r="B120" i="44"/>
  <c r="AA119" i="44"/>
  <c r="Z119" i="44"/>
  <c r="Y119" i="44"/>
  <c r="X119" i="44"/>
  <c r="W119" i="44"/>
  <c r="V119" i="44"/>
  <c r="U119" i="44"/>
  <c r="T119" i="44"/>
  <c r="S119" i="44"/>
  <c r="R119" i="44"/>
  <c r="Q119" i="44"/>
  <c r="P119" i="44"/>
  <c r="O119" i="44"/>
  <c r="N119" i="44"/>
  <c r="M119" i="44"/>
  <c r="L119" i="44"/>
  <c r="K119" i="44"/>
  <c r="J119" i="44"/>
  <c r="I119" i="44"/>
  <c r="H119" i="44"/>
  <c r="E119" i="44"/>
  <c r="C119" i="44"/>
  <c r="B119" i="44"/>
  <c r="AA118" i="44"/>
  <c r="Z118" i="44"/>
  <c r="Y118" i="44"/>
  <c r="X118" i="44"/>
  <c r="W118" i="44"/>
  <c r="V118" i="44"/>
  <c r="U118" i="44"/>
  <c r="T118" i="44"/>
  <c r="S118" i="44"/>
  <c r="R118" i="44"/>
  <c r="Q118" i="44"/>
  <c r="P118" i="44"/>
  <c r="O118" i="44"/>
  <c r="N118" i="44"/>
  <c r="M118" i="44"/>
  <c r="L118" i="44"/>
  <c r="K118" i="44"/>
  <c r="J118" i="44"/>
  <c r="I118" i="44"/>
  <c r="H118" i="44"/>
  <c r="E118" i="44"/>
  <c r="C118" i="44"/>
  <c r="B118" i="44"/>
  <c r="AA117" i="44"/>
  <c r="Z117" i="44"/>
  <c r="Y117" i="44"/>
  <c r="X117" i="44"/>
  <c r="W117" i="44"/>
  <c r="V117" i="44"/>
  <c r="U117" i="44"/>
  <c r="T117" i="44"/>
  <c r="S117" i="44"/>
  <c r="R117" i="44"/>
  <c r="Q117" i="44"/>
  <c r="P117" i="44"/>
  <c r="O117" i="44"/>
  <c r="N117" i="44"/>
  <c r="M117" i="44"/>
  <c r="L117" i="44"/>
  <c r="K117" i="44"/>
  <c r="J117" i="44"/>
  <c r="I117" i="44"/>
  <c r="H117" i="44"/>
  <c r="E117" i="44"/>
  <c r="C117" i="44"/>
  <c r="B117" i="44"/>
  <c r="AA116" i="44"/>
  <c r="Z116" i="44"/>
  <c r="Y116" i="44"/>
  <c r="X116" i="44"/>
  <c r="W116" i="44"/>
  <c r="V116" i="44"/>
  <c r="U116" i="44"/>
  <c r="T116" i="44"/>
  <c r="S116" i="44"/>
  <c r="R116" i="44"/>
  <c r="Q116" i="44"/>
  <c r="P116" i="44"/>
  <c r="O116" i="44"/>
  <c r="N116" i="44"/>
  <c r="M116" i="44"/>
  <c r="L116" i="44"/>
  <c r="K116" i="44"/>
  <c r="J116" i="44"/>
  <c r="I116" i="44"/>
  <c r="H116" i="44"/>
  <c r="E116" i="44"/>
  <c r="C116" i="44"/>
  <c r="B116" i="44"/>
  <c r="AA115" i="44"/>
  <c r="Z115" i="44"/>
  <c r="Y115" i="44"/>
  <c r="X115" i="44"/>
  <c r="W115" i="44"/>
  <c r="V115" i="44"/>
  <c r="U115" i="44"/>
  <c r="T115" i="44"/>
  <c r="S115" i="44"/>
  <c r="R115" i="44"/>
  <c r="Q115" i="44"/>
  <c r="P115" i="44"/>
  <c r="O115" i="44"/>
  <c r="N115" i="44"/>
  <c r="M115" i="44"/>
  <c r="L115" i="44"/>
  <c r="K115" i="44"/>
  <c r="J115" i="44"/>
  <c r="I115" i="44"/>
  <c r="H115" i="44"/>
  <c r="E115" i="44"/>
  <c r="C115" i="44"/>
  <c r="B115" i="44"/>
  <c r="AA114" i="44"/>
  <c r="Z114" i="44"/>
  <c r="Y114" i="44"/>
  <c r="X114" i="44"/>
  <c r="W114" i="44"/>
  <c r="V114" i="44"/>
  <c r="U114" i="44"/>
  <c r="T114" i="44"/>
  <c r="S114" i="44"/>
  <c r="R114" i="44"/>
  <c r="Q114" i="44"/>
  <c r="P114" i="44"/>
  <c r="O114" i="44"/>
  <c r="N114" i="44"/>
  <c r="M114" i="44"/>
  <c r="L114" i="44"/>
  <c r="K114" i="44"/>
  <c r="J114" i="44"/>
  <c r="I114" i="44"/>
  <c r="H114" i="44"/>
  <c r="E114" i="44"/>
  <c r="C114" i="44"/>
  <c r="B114" i="44"/>
  <c r="AA113" i="44"/>
  <c r="Z113" i="44"/>
  <c r="Y113" i="44"/>
  <c r="X113" i="44"/>
  <c r="W113" i="44"/>
  <c r="V113" i="44"/>
  <c r="U113" i="44"/>
  <c r="T113" i="44"/>
  <c r="S113" i="44"/>
  <c r="R113" i="44"/>
  <c r="Q113" i="44"/>
  <c r="P113" i="44"/>
  <c r="O113" i="44"/>
  <c r="N113" i="44"/>
  <c r="M113" i="44"/>
  <c r="L113" i="44"/>
  <c r="K113" i="44"/>
  <c r="J113" i="44"/>
  <c r="I113" i="44"/>
  <c r="H113" i="44"/>
  <c r="E113" i="44"/>
  <c r="C113" i="44"/>
  <c r="B113" i="44"/>
  <c r="AA112" i="44"/>
  <c r="Z112" i="44"/>
  <c r="Y112" i="44"/>
  <c r="X112" i="44"/>
  <c r="W112" i="44"/>
  <c r="V112" i="44"/>
  <c r="U112" i="44"/>
  <c r="T112" i="44"/>
  <c r="S112" i="44"/>
  <c r="R112" i="44"/>
  <c r="Q112" i="44"/>
  <c r="P112" i="44"/>
  <c r="O112" i="44"/>
  <c r="N112" i="44"/>
  <c r="M112" i="44"/>
  <c r="L112" i="44"/>
  <c r="K112" i="44"/>
  <c r="J112" i="44"/>
  <c r="I112" i="44"/>
  <c r="H112" i="44"/>
  <c r="E112" i="44"/>
  <c r="C112" i="44"/>
  <c r="B112" i="44"/>
  <c r="AA111" i="44"/>
  <c r="Z111" i="44"/>
  <c r="Y111" i="44"/>
  <c r="X111" i="44"/>
  <c r="W111" i="44"/>
  <c r="V111" i="44"/>
  <c r="U111" i="44"/>
  <c r="T111" i="44"/>
  <c r="S111" i="44"/>
  <c r="R111" i="44"/>
  <c r="Q111" i="44"/>
  <c r="P111" i="44"/>
  <c r="O111" i="44"/>
  <c r="N111" i="44"/>
  <c r="M111" i="44"/>
  <c r="L111" i="44"/>
  <c r="K111" i="44"/>
  <c r="J111" i="44"/>
  <c r="I111" i="44"/>
  <c r="H111" i="44"/>
  <c r="E111" i="44"/>
  <c r="C111" i="44"/>
  <c r="B111" i="44"/>
  <c r="AA110" i="44"/>
  <c r="Z110" i="44"/>
  <c r="Y110" i="44"/>
  <c r="X110" i="44"/>
  <c r="W110" i="44"/>
  <c r="V110" i="44"/>
  <c r="U110" i="44"/>
  <c r="T110" i="44"/>
  <c r="S110" i="44"/>
  <c r="R110" i="44"/>
  <c r="Q110" i="44"/>
  <c r="P110" i="44"/>
  <c r="O110" i="44"/>
  <c r="N110" i="44"/>
  <c r="M110" i="44"/>
  <c r="L110" i="44"/>
  <c r="K110" i="44"/>
  <c r="J110" i="44"/>
  <c r="I110" i="44"/>
  <c r="H110" i="44"/>
  <c r="E110" i="44"/>
  <c r="C110" i="44"/>
  <c r="B110" i="44"/>
  <c r="AA109" i="44"/>
  <c r="Z109" i="44"/>
  <c r="Y109" i="44"/>
  <c r="X109" i="44"/>
  <c r="W109" i="44"/>
  <c r="V109" i="44"/>
  <c r="U109" i="44"/>
  <c r="T109" i="44"/>
  <c r="S109" i="44"/>
  <c r="R109" i="44"/>
  <c r="Q109" i="44"/>
  <c r="P109" i="44"/>
  <c r="O109" i="44"/>
  <c r="N109" i="44"/>
  <c r="M109" i="44"/>
  <c r="L109" i="44"/>
  <c r="K109" i="44"/>
  <c r="J109" i="44"/>
  <c r="I109" i="44"/>
  <c r="H109" i="44"/>
  <c r="E109" i="44"/>
  <c r="C109" i="44"/>
  <c r="B109" i="44"/>
  <c r="AA108" i="44"/>
  <c r="Z108" i="44"/>
  <c r="Y108" i="44"/>
  <c r="X108" i="44"/>
  <c r="W108" i="44"/>
  <c r="V108" i="44"/>
  <c r="U108" i="44"/>
  <c r="T108" i="44"/>
  <c r="S108" i="44"/>
  <c r="R108" i="44"/>
  <c r="Q108" i="44"/>
  <c r="P108" i="44"/>
  <c r="O108" i="44"/>
  <c r="N108" i="44"/>
  <c r="M108" i="44"/>
  <c r="L108" i="44"/>
  <c r="K108" i="44"/>
  <c r="J108" i="44"/>
  <c r="I108" i="44"/>
  <c r="H108" i="44"/>
  <c r="E108" i="44"/>
  <c r="C108" i="44"/>
  <c r="B108" i="44"/>
  <c r="AA107" i="44"/>
  <c r="Z107" i="44"/>
  <c r="Y107" i="44"/>
  <c r="X107" i="44"/>
  <c r="W107" i="44"/>
  <c r="V107" i="44"/>
  <c r="U107" i="44"/>
  <c r="T107" i="44"/>
  <c r="S107" i="44"/>
  <c r="R107" i="44"/>
  <c r="Q107" i="44"/>
  <c r="P107" i="44"/>
  <c r="O107" i="44"/>
  <c r="N107" i="44"/>
  <c r="M107" i="44"/>
  <c r="L107" i="44"/>
  <c r="K107" i="44"/>
  <c r="J107" i="44"/>
  <c r="I107" i="44"/>
  <c r="H107" i="44"/>
  <c r="E107" i="44"/>
  <c r="C107" i="44"/>
  <c r="B107" i="44"/>
  <c r="AA106" i="44"/>
  <c r="Z106" i="44"/>
  <c r="Y106" i="44"/>
  <c r="X106" i="44"/>
  <c r="W106" i="44"/>
  <c r="V106" i="44"/>
  <c r="U106" i="44"/>
  <c r="T106" i="44"/>
  <c r="S106" i="44"/>
  <c r="R106" i="44"/>
  <c r="Q106" i="44"/>
  <c r="P106" i="44"/>
  <c r="O106" i="44"/>
  <c r="N106" i="44"/>
  <c r="M106" i="44"/>
  <c r="L106" i="44"/>
  <c r="K106" i="44"/>
  <c r="J106" i="44"/>
  <c r="I106" i="44"/>
  <c r="H106" i="44"/>
  <c r="E106" i="44"/>
  <c r="C106" i="44"/>
  <c r="B106" i="44"/>
  <c r="AA105" i="44"/>
  <c r="Z105" i="44"/>
  <c r="Y105" i="44"/>
  <c r="X105" i="44"/>
  <c r="W105" i="44"/>
  <c r="V105" i="44"/>
  <c r="U105" i="44"/>
  <c r="T105" i="44"/>
  <c r="S105" i="44"/>
  <c r="R105" i="44"/>
  <c r="Q105" i="44"/>
  <c r="P105" i="44"/>
  <c r="O105" i="44"/>
  <c r="N105" i="44"/>
  <c r="M105" i="44"/>
  <c r="L105" i="44"/>
  <c r="K105" i="44"/>
  <c r="J105" i="44"/>
  <c r="I105" i="44"/>
  <c r="H105" i="44"/>
  <c r="E105" i="44"/>
  <c r="C105" i="44"/>
  <c r="B105" i="44"/>
  <c r="AA104" i="44"/>
  <c r="Z104" i="44"/>
  <c r="Y104" i="44"/>
  <c r="X104" i="44"/>
  <c r="W104" i="44"/>
  <c r="V104" i="44"/>
  <c r="U104" i="44"/>
  <c r="T104" i="44"/>
  <c r="S104" i="44"/>
  <c r="R104" i="44"/>
  <c r="Q104" i="44"/>
  <c r="P104" i="44"/>
  <c r="O104" i="44"/>
  <c r="N104" i="44"/>
  <c r="M104" i="44"/>
  <c r="L104" i="44"/>
  <c r="K104" i="44"/>
  <c r="J104" i="44"/>
  <c r="I104" i="44"/>
  <c r="H104" i="44"/>
  <c r="E104" i="44"/>
  <c r="C104" i="44"/>
  <c r="B104" i="44"/>
  <c r="AA103" i="44"/>
  <c r="Z103" i="44"/>
  <c r="Y103" i="44"/>
  <c r="X103" i="44"/>
  <c r="W103" i="44"/>
  <c r="V103" i="44"/>
  <c r="U103" i="44"/>
  <c r="T103" i="44"/>
  <c r="S103" i="44"/>
  <c r="R103" i="44"/>
  <c r="Q103" i="44"/>
  <c r="P103" i="44"/>
  <c r="O103" i="44"/>
  <c r="N103" i="44"/>
  <c r="M103" i="44"/>
  <c r="L103" i="44"/>
  <c r="K103" i="44"/>
  <c r="J103" i="44"/>
  <c r="I103" i="44"/>
  <c r="H103" i="44"/>
  <c r="E103" i="44"/>
  <c r="C103" i="44"/>
  <c r="B103" i="44"/>
  <c r="AA102" i="44"/>
  <c r="Z102" i="44"/>
  <c r="Y102" i="44"/>
  <c r="X102" i="44"/>
  <c r="W102" i="44"/>
  <c r="V102" i="44"/>
  <c r="U102" i="44"/>
  <c r="T102" i="44"/>
  <c r="S102" i="44"/>
  <c r="R102" i="44"/>
  <c r="Q102" i="44"/>
  <c r="P102" i="44"/>
  <c r="O102" i="44"/>
  <c r="N102" i="44"/>
  <c r="M102" i="44"/>
  <c r="L102" i="44"/>
  <c r="K102" i="44"/>
  <c r="J102" i="44"/>
  <c r="I102" i="44"/>
  <c r="H102" i="44"/>
  <c r="E102" i="44"/>
  <c r="C102" i="44"/>
  <c r="B102" i="44"/>
  <c r="AA101" i="44"/>
  <c r="Z101" i="44"/>
  <c r="Y101" i="44"/>
  <c r="X101" i="44"/>
  <c r="W101" i="44"/>
  <c r="V101" i="44"/>
  <c r="U101" i="44"/>
  <c r="T101" i="44"/>
  <c r="S101" i="44"/>
  <c r="R101" i="44"/>
  <c r="Q101" i="44"/>
  <c r="P101" i="44"/>
  <c r="O101" i="44"/>
  <c r="N101" i="44"/>
  <c r="M101" i="44"/>
  <c r="L101" i="44"/>
  <c r="K101" i="44"/>
  <c r="J101" i="44"/>
  <c r="I101" i="44"/>
  <c r="H101" i="44"/>
  <c r="E101" i="44"/>
  <c r="C101" i="44"/>
  <c r="B101" i="44"/>
  <c r="AA100" i="44"/>
  <c r="Z100" i="44"/>
  <c r="Y100" i="44"/>
  <c r="X100" i="44"/>
  <c r="W100" i="44"/>
  <c r="V100" i="44"/>
  <c r="U100" i="44"/>
  <c r="T100" i="44"/>
  <c r="S100" i="44"/>
  <c r="R100" i="44"/>
  <c r="Q100" i="44"/>
  <c r="P100" i="44"/>
  <c r="O100" i="44"/>
  <c r="N100" i="44"/>
  <c r="M100" i="44"/>
  <c r="L100" i="44"/>
  <c r="K100" i="44"/>
  <c r="J100" i="44"/>
  <c r="I100" i="44"/>
  <c r="H100" i="44"/>
  <c r="E100" i="44"/>
  <c r="C100" i="44"/>
  <c r="B100" i="44"/>
  <c r="AA99" i="44"/>
  <c r="Z99" i="44"/>
  <c r="Y99" i="44"/>
  <c r="X99" i="44"/>
  <c r="W99" i="44"/>
  <c r="V99" i="44"/>
  <c r="U99" i="44"/>
  <c r="T99" i="44"/>
  <c r="S99" i="44"/>
  <c r="R99" i="44"/>
  <c r="Q99" i="44"/>
  <c r="P99" i="44"/>
  <c r="O99" i="44"/>
  <c r="N99" i="44"/>
  <c r="M99" i="44"/>
  <c r="L99" i="44"/>
  <c r="K99" i="44"/>
  <c r="J99" i="44"/>
  <c r="I99" i="44"/>
  <c r="H99" i="44"/>
  <c r="E99" i="44"/>
  <c r="C99" i="44"/>
  <c r="B99" i="44"/>
  <c r="AA98" i="44"/>
  <c r="Z98" i="44"/>
  <c r="Y98" i="44"/>
  <c r="X98" i="44"/>
  <c r="W98" i="44"/>
  <c r="V98" i="44"/>
  <c r="U98" i="44"/>
  <c r="T98" i="44"/>
  <c r="S98" i="44"/>
  <c r="R98" i="44"/>
  <c r="Q98" i="44"/>
  <c r="P98" i="44"/>
  <c r="O98" i="44"/>
  <c r="N98" i="44"/>
  <c r="M98" i="44"/>
  <c r="L98" i="44"/>
  <c r="K98" i="44"/>
  <c r="J98" i="44"/>
  <c r="I98" i="44"/>
  <c r="H98" i="44"/>
  <c r="E98" i="44"/>
  <c r="C98" i="44"/>
  <c r="B98" i="44"/>
  <c r="AA97" i="44"/>
  <c r="Z97" i="44"/>
  <c r="Y97" i="44"/>
  <c r="X97" i="44"/>
  <c r="W97" i="44"/>
  <c r="V97" i="44"/>
  <c r="U97" i="44"/>
  <c r="T97" i="44"/>
  <c r="S97" i="44"/>
  <c r="R97" i="44"/>
  <c r="Q97" i="44"/>
  <c r="P97" i="44"/>
  <c r="O97" i="44"/>
  <c r="N97" i="44"/>
  <c r="M97" i="44"/>
  <c r="L97" i="44"/>
  <c r="K97" i="44"/>
  <c r="J97" i="44"/>
  <c r="I97" i="44"/>
  <c r="H97" i="44"/>
  <c r="E97" i="44"/>
  <c r="C97" i="44"/>
  <c r="B97" i="44"/>
  <c r="AA96" i="44"/>
  <c r="Z96" i="44"/>
  <c r="Y96" i="44"/>
  <c r="X96" i="44"/>
  <c r="W96" i="44"/>
  <c r="V96" i="44"/>
  <c r="U96" i="44"/>
  <c r="T96" i="44"/>
  <c r="S96" i="44"/>
  <c r="R96" i="44"/>
  <c r="Q96" i="44"/>
  <c r="P96" i="44"/>
  <c r="O96" i="44"/>
  <c r="N96" i="44"/>
  <c r="M96" i="44"/>
  <c r="L96" i="44"/>
  <c r="K96" i="44"/>
  <c r="J96" i="44"/>
  <c r="I96" i="44"/>
  <c r="H96" i="44"/>
  <c r="E96" i="44"/>
  <c r="C96" i="44"/>
  <c r="B96" i="44"/>
  <c r="AA95" i="44"/>
  <c r="Z95" i="44"/>
  <c r="Y95" i="44"/>
  <c r="X95" i="44"/>
  <c r="W95" i="44"/>
  <c r="V95" i="44"/>
  <c r="U95" i="44"/>
  <c r="T95" i="44"/>
  <c r="S95" i="44"/>
  <c r="R95" i="44"/>
  <c r="Q95" i="44"/>
  <c r="P95" i="44"/>
  <c r="O95" i="44"/>
  <c r="N95" i="44"/>
  <c r="M95" i="44"/>
  <c r="L95" i="44"/>
  <c r="K95" i="44"/>
  <c r="J95" i="44"/>
  <c r="I95" i="44"/>
  <c r="H95" i="44"/>
  <c r="E95" i="44"/>
  <c r="C95" i="44"/>
  <c r="B95" i="44"/>
  <c r="AA94" i="44"/>
  <c r="Z94" i="44"/>
  <c r="Y94" i="44"/>
  <c r="X94" i="44"/>
  <c r="W94" i="44"/>
  <c r="V94" i="44"/>
  <c r="U94" i="44"/>
  <c r="T94" i="44"/>
  <c r="S94" i="44"/>
  <c r="R94" i="44"/>
  <c r="Q94" i="44"/>
  <c r="P94" i="44"/>
  <c r="O94" i="44"/>
  <c r="N94" i="44"/>
  <c r="M94" i="44"/>
  <c r="L94" i="44"/>
  <c r="K94" i="44"/>
  <c r="J94" i="44"/>
  <c r="I94" i="44"/>
  <c r="H94" i="44"/>
  <c r="E94" i="44"/>
  <c r="C94" i="44"/>
  <c r="B94" i="44"/>
  <c r="AA93" i="44"/>
  <c r="Z93" i="44"/>
  <c r="Y93" i="44"/>
  <c r="X93" i="44"/>
  <c r="W93" i="44"/>
  <c r="V93" i="44"/>
  <c r="U93" i="44"/>
  <c r="T93" i="44"/>
  <c r="S93" i="44"/>
  <c r="R93" i="44"/>
  <c r="Q93" i="44"/>
  <c r="P93" i="44"/>
  <c r="O93" i="44"/>
  <c r="N93" i="44"/>
  <c r="M93" i="44"/>
  <c r="L93" i="44"/>
  <c r="K93" i="44"/>
  <c r="J93" i="44"/>
  <c r="I93" i="44"/>
  <c r="H93" i="44"/>
  <c r="E93" i="44"/>
  <c r="C93" i="44"/>
  <c r="B93" i="44"/>
  <c r="AA92" i="44"/>
  <c r="Z92" i="44"/>
  <c r="Y92" i="44"/>
  <c r="X92" i="44"/>
  <c r="W92" i="44"/>
  <c r="V92" i="44"/>
  <c r="U92" i="44"/>
  <c r="T92" i="44"/>
  <c r="S92" i="44"/>
  <c r="R92" i="44"/>
  <c r="Q92" i="44"/>
  <c r="P92" i="44"/>
  <c r="O92" i="44"/>
  <c r="N92" i="44"/>
  <c r="M92" i="44"/>
  <c r="L92" i="44"/>
  <c r="K92" i="44"/>
  <c r="J92" i="44"/>
  <c r="I92" i="44"/>
  <c r="H92" i="44"/>
  <c r="E92" i="44"/>
  <c r="C92" i="44"/>
  <c r="B92" i="44"/>
  <c r="AA91" i="44"/>
  <c r="Z91" i="44"/>
  <c r="Y91" i="44"/>
  <c r="X91" i="44"/>
  <c r="W91" i="44"/>
  <c r="V91" i="44"/>
  <c r="U91" i="44"/>
  <c r="T91" i="44"/>
  <c r="S91" i="44"/>
  <c r="R91" i="44"/>
  <c r="Q91" i="44"/>
  <c r="P91" i="44"/>
  <c r="O91" i="44"/>
  <c r="N91" i="44"/>
  <c r="M91" i="44"/>
  <c r="L91" i="44"/>
  <c r="K91" i="44"/>
  <c r="J91" i="44"/>
  <c r="I91" i="44"/>
  <c r="H91" i="44"/>
  <c r="E91" i="44"/>
  <c r="C91" i="44"/>
  <c r="B91" i="44"/>
  <c r="AA90" i="44"/>
  <c r="Z90" i="44"/>
  <c r="Y90" i="44"/>
  <c r="X90" i="44"/>
  <c r="W90" i="44"/>
  <c r="V90" i="44"/>
  <c r="U90" i="44"/>
  <c r="T90" i="44"/>
  <c r="S90" i="44"/>
  <c r="R90" i="44"/>
  <c r="Q90" i="44"/>
  <c r="P90" i="44"/>
  <c r="O90" i="44"/>
  <c r="N90" i="44"/>
  <c r="M90" i="44"/>
  <c r="L90" i="44"/>
  <c r="K90" i="44"/>
  <c r="J90" i="44"/>
  <c r="I90" i="44"/>
  <c r="H90" i="44"/>
  <c r="E90" i="44"/>
  <c r="C90" i="44"/>
  <c r="B90" i="44"/>
  <c r="AA89" i="44"/>
  <c r="Z89" i="44"/>
  <c r="Y89" i="44"/>
  <c r="X89" i="44"/>
  <c r="W89" i="44"/>
  <c r="V89" i="44"/>
  <c r="U89" i="44"/>
  <c r="T89" i="44"/>
  <c r="S89" i="44"/>
  <c r="R89" i="44"/>
  <c r="Q89" i="44"/>
  <c r="P89" i="44"/>
  <c r="O89" i="44"/>
  <c r="N89" i="44"/>
  <c r="M89" i="44"/>
  <c r="L89" i="44"/>
  <c r="K89" i="44"/>
  <c r="J89" i="44"/>
  <c r="I89" i="44"/>
  <c r="H89" i="44"/>
  <c r="E89" i="44"/>
  <c r="C89" i="44"/>
  <c r="B89" i="44"/>
  <c r="AA88" i="44"/>
  <c r="Z88" i="44"/>
  <c r="Y88" i="44"/>
  <c r="X88" i="44"/>
  <c r="W88" i="44"/>
  <c r="V88" i="44"/>
  <c r="U88" i="44"/>
  <c r="T88" i="44"/>
  <c r="S88" i="44"/>
  <c r="R88" i="44"/>
  <c r="Q88" i="44"/>
  <c r="P88" i="44"/>
  <c r="O88" i="44"/>
  <c r="N88" i="44"/>
  <c r="M88" i="44"/>
  <c r="L88" i="44"/>
  <c r="K88" i="44"/>
  <c r="J88" i="44"/>
  <c r="I88" i="44"/>
  <c r="H88" i="44"/>
  <c r="E88" i="44"/>
  <c r="C88" i="44"/>
  <c r="B88" i="44"/>
  <c r="AA87" i="44"/>
  <c r="Z87" i="44"/>
  <c r="Y87" i="44"/>
  <c r="X87" i="44"/>
  <c r="W87" i="44"/>
  <c r="V87" i="44"/>
  <c r="U87" i="44"/>
  <c r="T87" i="44"/>
  <c r="S87" i="44"/>
  <c r="R87" i="44"/>
  <c r="Q87" i="44"/>
  <c r="P87" i="44"/>
  <c r="O87" i="44"/>
  <c r="N87" i="44"/>
  <c r="M87" i="44"/>
  <c r="L87" i="44"/>
  <c r="K87" i="44"/>
  <c r="J87" i="44"/>
  <c r="I87" i="44"/>
  <c r="H87" i="44"/>
  <c r="E87" i="44"/>
  <c r="C87" i="44"/>
  <c r="B87" i="44"/>
  <c r="AA86" i="44"/>
  <c r="Z86" i="44"/>
  <c r="Y86" i="44"/>
  <c r="X86" i="44"/>
  <c r="W86" i="44"/>
  <c r="V86" i="44"/>
  <c r="U86" i="44"/>
  <c r="T86" i="44"/>
  <c r="S86" i="44"/>
  <c r="R86" i="44"/>
  <c r="Q86" i="44"/>
  <c r="P86" i="44"/>
  <c r="O86" i="44"/>
  <c r="N86" i="44"/>
  <c r="M86" i="44"/>
  <c r="L86" i="44"/>
  <c r="K86" i="44"/>
  <c r="J86" i="44"/>
  <c r="I86" i="44"/>
  <c r="H86" i="44"/>
  <c r="E86" i="44"/>
  <c r="C86" i="44"/>
  <c r="B86" i="44"/>
  <c r="AA85" i="44"/>
  <c r="Z85" i="44"/>
  <c r="Y85" i="44"/>
  <c r="X85" i="44"/>
  <c r="W85" i="44"/>
  <c r="V85" i="44"/>
  <c r="U85" i="44"/>
  <c r="T85" i="44"/>
  <c r="S85" i="44"/>
  <c r="R85" i="44"/>
  <c r="Q85" i="44"/>
  <c r="P85" i="44"/>
  <c r="O85" i="44"/>
  <c r="N85" i="44"/>
  <c r="M85" i="44"/>
  <c r="L85" i="44"/>
  <c r="K85" i="44"/>
  <c r="J85" i="44"/>
  <c r="I85" i="44"/>
  <c r="H85" i="44"/>
  <c r="E85" i="44"/>
  <c r="C85" i="44"/>
  <c r="B85" i="44"/>
  <c r="AA84" i="44"/>
  <c r="Z84" i="44"/>
  <c r="Y84" i="44"/>
  <c r="X84" i="44"/>
  <c r="W84" i="44"/>
  <c r="V84" i="44"/>
  <c r="U84" i="44"/>
  <c r="T84" i="44"/>
  <c r="S84" i="44"/>
  <c r="R84" i="44"/>
  <c r="Q84" i="44"/>
  <c r="P84" i="44"/>
  <c r="O84" i="44"/>
  <c r="N84" i="44"/>
  <c r="M84" i="44"/>
  <c r="L84" i="44"/>
  <c r="K84" i="44"/>
  <c r="J84" i="44"/>
  <c r="I84" i="44"/>
  <c r="H84" i="44"/>
  <c r="E84" i="44"/>
  <c r="C84" i="44"/>
  <c r="B84" i="44"/>
  <c r="AA83" i="44"/>
  <c r="Z83" i="44"/>
  <c r="Y83" i="44"/>
  <c r="X83" i="44"/>
  <c r="W83" i="44"/>
  <c r="V83" i="44"/>
  <c r="U83" i="44"/>
  <c r="T83" i="44"/>
  <c r="S83" i="44"/>
  <c r="R83" i="44"/>
  <c r="Q83" i="44"/>
  <c r="P83" i="44"/>
  <c r="O83" i="44"/>
  <c r="N83" i="44"/>
  <c r="M83" i="44"/>
  <c r="L83" i="44"/>
  <c r="K83" i="44"/>
  <c r="J83" i="44"/>
  <c r="I83" i="44"/>
  <c r="H83" i="44"/>
  <c r="E83" i="44"/>
  <c r="C83" i="44"/>
  <c r="B83" i="44"/>
  <c r="AA82" i="44"/>
  <c r="Z82" i="44"/>
  <c r="Y82" i="44"/>
  <c r="X82" i="44"/>
  <c r="W82" i="44"/>
  <c r="V82" i="44"/>
  <c r="U82" i="44"/>
  <c r="T82" i="44"/>
  <c r="S82" i="44"/>
  <c r="R82" i="44"/>
  <c r="Q82" i="44"/>
  <c r="P82" i="44"/>
  <c r="O82" i="44"/>
  <c r="N82" i="44"/>
  <c r="M82" i="44"/>
  <c r="L82" i="44"/>
  <c r="K82" i="44"/>
  <c r="J82" i="44"/>
  <c r="I82" i="44"/>
  <c r="H82" i="44"/>
  <c r="E82" i="44"/>
  <c r="C82" i="44"/>
  <c r="B82" i="44"/>
  <c r="AA81" i="44"/>
  <c r="Z81" i="44"/>
  <c r="Y81" i="44"/>
  <c r="X81" i="44"/>
  <c r="W81" i="44"/>
  <c r="V81" i="44"/>
  <c r="U81" i="44"/>
  <c r="T81" i="44"/>
  <c r="S81" i="44"/>
  <c r="R81" i="44"/>
  <c r="Q81" i="44"/>
  <c r="P81" i="44"/>
  <c r="O81" i="44"/>
  <c r="N81" i="44"/>
  <c r="M81" i="44"/>
  <c r="L81" i="44"/>
  <c r="K81" i="44"/>
  <c r="J81" i="44"/>
  <c r="I81" i="44"/>
  <c r="H81" i="44"/>
  <c r="E81" i="44"/>
  <c r="C81" i="44"/>
  <c r="B81" i="44"/>
  <c r="AA80" i="44"/>
  <c r="Z80" i="44"/>
  <c r="Y80" i="44"/>
  <c r="X80" i="44"/>
  <c r="W80" i="44"/>
  <c r="V80" i="44"/>
  <c r="U80" i="44"/>
  <c r="T80" i="44"/>
  <c r="S80" i="44"/>
  <c r="R80" i="44"/>
  <c r="Q80" i="44"/>
  <c r="P80" i="44"/>
  <c r="O80" i="44"/>
  <c r="N80" i="44"/>
  <c r="M80" i="44"/>
  <c r="L80" i="44"/>
  <c r="K80" i="44"/>
  <c r="J80" i="44"/>
  <c r="I80" i="44"/>
  <c r="H80" i="44"/>
  <c r="E80" i="44"/>
  <c r="C80" i="44"/>
  <c r="B80" i="44"/>
  <c r="AA79" i="44"/>
  <c r="Z79" i="44"/>
  <c r="Y79" i="44"/>
  <c r="X79" i="44"/>
  <c r="W79" i="44"/>
  <c r="V79" i="44"/>
  <c r="U79" i="44"/>
  <c r="T79" i="44"/>
  <c r="S79" i="44"/>
  <c r="R79" i="44"/>
  <c r="Q79" i="44"/>
  <c r="P79" i="44"/>
  <c r="O79" i="44"/>
  <c r="N79" i="44"/>
  <c r="M79" i="44"/>
  <c r="L79" i="44"/>
  <c r="K79" i="44"/>
  <c r="J79" i="44"/>
  <c r="I79" i="44"/>
  <c r="H79" i="44"/>
  <c r="E79" i="44"/>
  <c r="C79" i="44"/>
  <c r="B79" i="44"/>
  <c r="AA78" i="44"/>
  <c r="Z78" i="44"/>
  <c r="Y78" i="44"/>
  <c r="X78" i="44"/>
  <c r="W78" i="44"/>
  <c r="V78" i="44"/>
  <c r="U78" i="44"/>
  <c r="T78" i="44"/>
  <c r="S78" i="44"/>
  <c r="R78" i="44"/>
  <c r="Q78" i="44"/>
  <c r="P78" i="44"/>
  <c r="O78" i="44"/>
  <c r="N78" i="44"/>
  <c r="M78" i="44"/>
  <c r="L78" i="44"/>
  <c r="K78" i="44"/>
  <c r="J78" i="44"/>
  <c r="I78" i="44"/>
  <c r="H78" i="44"/>
  <c r="E78" i="44"/>
  <c r="C78" i="44"/>
  <c r="B78" i="44"/>
  <c r="AA77" i="44"/>
  <c r="Z77" i="44"/>
  <c r="Y77" i="44"/>
  <c r="X77" i="44"/>
  <c r="W77" i="44"/>
  <c r="V77" i="44"/>
  <c r="U77" i="44"/>
  <c r="T77" i="44"/>
  <c r="S77" i="44"/>
  <c r="R77" i="44"/>
  <c r="Q77" i="44"/>
  <c r="P77" i="44"/>
  <c r="O77" i="44"/>
  <c r="N77" i="44"/>
  <c r="M77" i="44"/>
  <c r="L77" i="44"/>
  <c r="K77" i="44"/>
  <c r="J77" i="44"/>
  <c r="I77" i="44"/>
  <c r="H77" i="44"/>
  <c r="E77" i="44"/>
  <c r="C77" i="44"/>
  <c r="B77" i="44"/>
  <c r="AA76" i="44"/>
  <c r="Z76" i="44"/>
  <c r="Y76" i="44"/>
  <c r="X76" i="44"/>
  <c r="W76" i="44"/>
  <c r="V76" i="44"/>
  <c r="U76" i="44"/>
  <c r="T76" i="44"/>
  <c r="S76" i="44"/>
  <c r="R76" i="44"/>
  <c r="Q76" i="44"/>
  <c r="P76" i="44"/>
  <c r="O76" i="44"/>
  <c r="N76" i="44"/>
  <c r="M76" i="44"/>
  <c r="L76" i="44"/>
  <c r="K76" i="44"/>
  <c r="J76" i="44"/>
  <c r="I76" i="44"/>
  <c r="H76" i="44"/>
  <c r="E76" i="44"/>
  <c r="C76" i="44"/>
  <c r="B76" i="44"/>
  <c r="AA75" i="44"/>
  <c r="Z75" i="44"/>
  <c r="Y75" i="44"/>
  <c r="X75" i="44"/>
  <c r="W75" i="44"/>
  <c r="V75" i="44"/>
  <c r="U75" i="44"/>
  <c r="T75" i="44"/>
  <c r="S75" i="44"/>
  <c r="R75" i="44"/>
  <c r="Q75" i="44"/>
  <c r="P75" i="44"/>
  <c r="O75" i="44"/>
  <c r="N75" i="44"/>
  <c r="M75" i="44"/>
  <c r="L75" i="44"/>
  <c r="K75" i="44"/>
  <c r="J75" i="44"/>
  <c r="I75" i="44"/>
  <c r="H75" i="44"/>
  <c r="E75" i="44"/>
  <c r="C75" i="44"/>
  <c r="B75" i="44"/>
  <c r="AA74" i="44"/>
  <c r="Z74" i="44"/>
  <c r="Y74" i="44"/>
  <c r="X74" i="44"/>
  <c r="W74" i="44"/>
  <c r="V74" i="44"/>
  <c r="U74" i="44"/>
  <c r="T74" i="44"/>
  <c r="S74" i="44"/>
  <c r="R74" i="44"/>
  <c r="Q74" i="44"/>
  <c r="P74" i="44"/>
  <c r="O74" i="44"/>
  <c r="N74" i="44"/>
  <c r="M74" i="44"/>
  <c r="L74" i="44"/>
  <c r="K74" i="44"/>
  <c r="J74" i="44"/>
  <c r="I74" i="44"/>
  <c r="H74" i="44"/>
  <c r="E74" i="44"/>
  <c r="C74" i="44"/>
  <c r="B74" i="44"/>
  <c r="AA73" i="44"/>
  <c r="Z73" i="44"/>
  <c r="Y73" i="44"/>
  <c r="X73" i="44"/>
  <c r="W73" i="44"/>
  <c r="V73" i="44"/>
  <c r="U73" i="44"/>
  <c r="T73" i="44"/>
  <c r="S73" i="44"/>
  <c r="R73" i="44"/>
  <c r="Q73" i="44"/>
  <c r="P73" i="44"/>
  <c r="O73" i="44"/>
  <c r="N73" i="44"/>
  <c r="M73" i="44"/>
  <c r="L73" i="44"/>
  <c r="K73" i="44"/>
  <c r="J73" i="44"/>
  <c r="I73" i="44"/>
  <c r="H73" i="44"/>
  <c r="E73" i="44"/>
  <c r="C73" i="44"/>
  <c r="B73" i="44"/>
  <c r="AA72" i="44"/>
  <c r="Z72" i="44"/>
  <c r="Y72" i="44"/>
  <c r="X72" i="44"/>
  <c r="W72" i="44"/>
  <c r="V72" i="44"/>
  <c r="U72" i="44"/>
  <c r="T72" i="44"/>
  <c r="S72" i="44"/>
  <c r="R72" i="44"/>
  <c r="Q72" i="44"/>
  <c r="P72" i="44"/>
  <c r="O72" i="44"/>
  <c r="N72" i="44"/>
  <c r="M72" i="44"/>
  <c r="L72" i="44"/>
  <c r="K72" i="44"/>
  <c r="J72" i="44"/>
  <c r="I72" i="44"/>
  <c r="H72" i="44"/>
  <c r="E72" i="44"/>
  <c r="C72" i="44"/>
  <c r="B72" i="44"/>
  <c r="AA71" i="44"/>
  <c r="Z71" i="44"/>
  <c r="Y71" i="44"/>
  <c r="X71" i="44"/>
  <c r="W71" i="44"/>
  <c r="V71" i="44"/>
  <c r="U71" i="44"/>
  <c r="T71" i="44"/>
  <c r="S71" i="44"/>
  <c r="R71" i="44"/>
  <c r="Q71" i="44"/>
  <c r="P71" i="44"/>
  <c r="O71" i="44"/>
  <c r="N71" i="44"/>
  <c r="M71" i="44"/>
  <c r="L71" i="44"/>
  <c r="K71" i="44"/>
  <c r="J71" i="44"/>
  <c r="I71" i="44"/>
  <c r="H71" i="44"/>
  <c r="E71" i="44"/>
  <c r="C71" i="44"/>
  <c r="B71" i="44"/>
  <c r="AA70" i="44"/>
  <c r="Z70" i="44"/>
  <c r="Y70" i="44"/>
  <c r="X70" i="44"/>
  <c r="W70" i="44"/>
  <c r="V70" i="44"/>
  <c r="U70" i="44"/>
  <c r="T70" i="44"/>
  <c r="S70" i="44"/>
  <c r="R70" i="44"/>
  <c r="Q70" i="44"/>
  <c r="P70" i="44"/>
  <c r="O70" i="44"/>
  <c r="N70" i="44"/>
  <c r="M70" i="44"/>
  <c r="L70" i="44"/>
  <c r="K70" i="44"/>
  <c r="J70" i="44"/>
  <c r="I70" i="44"/>
  <c r="H70" i="44"/>
  <c r="E70" i="44"/>
  <c r="C70" i="44"/>
  <c r="B70" i="44"/>
  <c r="AA69" i="44"/>
  <c r="Z69" i="44"/>
  <c r="Y69" i="44"/>
  <c r="X69" i="44"/>
  <c r="W69" i="44"/>
  <c r="V69" i="44"/>
  <c r="U69" i="44"/>
  <c r="T69" i="44"/>
  <c r="S69" i="44"/>
  <c r="R69" i="44"/>
  <c r="Q69" i="44"/>
  <c r="P69" i="44"/>
  <c r="O69" i="44"/>
  <c r="N69" i="44"/>
  <c r="M69" i="44"/>
  <c r="L69" i="44"/>
  <c r="K69" i="44"/>
  <c r="J69" i="44"/>
  <c r="I69" i="44"/>
  <c r="H69" i="44"/>
  <c r="E69" i="44"/>
  <c r="C69" i="44"/>
  <c r="B69" i="44"/>
  <c r="AA68" i="44"/>
  <c r="Z68" i="44"/>
  <c r="Y68" i="44"/>
  <c r="X68" i="44"/>
  <c r="W68" i="44"/>
  <c r="V68" i="44"/>
  <c r="U68" i="44"/>
  <c r="T68" i="44"/>
  <c r="S68" i="44"/>
  <c r="R68" i="44"/>
  <c r="Q68" i="44"/>
  <c r="P68" i="44"/>
  <c r="O68" i="44"/>
  <c r="N68" i="44"/>
  <c r="M68" i="44"/>
  <c r="L68" i="44"/>
  <c r="K68" i="44"/>
  <c r="J68" i="44"/>
  <c r="I68" i="44"/>
  <c r="H68" i="44"/>
  <c r="E68" i="44"/>
  <c r="C68" i="44"/>
  <c r="B68" i="44"/>
  <c r="AA67" i="44"/>
  <c r="Z67" i="44"/>
  <c r="Y67" i="44"/>
  <c r="X67" i="44"/>
  <c r="W67" i="44"/>
  <c r="V67" i="44"/>
  <c r="U67" i="44"/>
  <c r="T67" i="44"/>
  <c r="S67" i="44"/>
  <c r="R67" i="44"/>
  <c r="Q67" i="44"/>
  <c r="P67" i="44"/>
  <c r="O67" i="44"/>
  <c r="N67" i="44"/>
  <c r="M67" i="44"/>
  <c r="L67" i="44"/>
  <c r="K67" i="44"/>
  <c r="J67" i="44"/>
  <c r="I67" i="44"/>
  <c r="H67" i="44"/>
  <c r="E67" i="44"/>
  <c r="C67" i="44"/>
  <c r="B67" i="44"/>
  <c r="AA66" i="44"/>
  <c r="Z66" i="44"/>
  <c r="Y66" i="44"/>
  <c r="X66" i="44"/>
  <c r="W66" i="44"/>
  <c r="V66" i="44"/>
  <c r="U66" i="44"/>
  <c r="T66" i="44"/>
  <c r="S66" i="44"/>
  <c r="R66" i="44"/>
  <c r="Q66" i="44"/>
  <c r="P66" i="44"/>
  <c r="O66" i="44"/>
  <c r="N66" i="44"/>
  <c r="M66" i="44"/>
  <c r="L66" i="44"/>
  <c r="K66" i="44"/>
  <c r="J66" i="44"/>
  <c r="I66" i="44"/>
  <c r="H66" i="44"/>
  <c r="E66" i="44"/>
  <c r="C66" i="44"/>
  <c r="B66" i="44"/>
  <c r="AA65" i="44"/>
  <c r="Z65" i="44"/>
  <c r="Y65" i="44"/>
  <c r="X65" i="44"/>
  <c r="W65" i="44"/>
  <c r="V65" i="44"/>
  <c r="U65" i="44"/>
  <c r="T65" i="44"/>
  <c r="S65" i="44"/>
  <c r="R65" i="44"/>
  <c r="Q65" i="44"/>
  <c r="P65" i="44"/>
  <c r="O65" i="44"/>
  <c r="N65" i="44"/>
  <c r="M65" i="44"/>
  <c r="L65" i="44"/>
  <c r="K65" i="44"/>
  <c r="J65" i="44"/>
  <c r="I65" i="44"/>
  <c r="H65" i="44"/>
  <c r="E65" i="44"/>
  <c r="C65" i="44"/>
  <c r="B65" i="44"/>
  <c r="AA64" i="44"/>
  <c r="Z64" i="44"/>
  <c r="Y64" i="44"/>
  <c r="X64" i="44"/>
  <c r="W64" i="44"/>
  <c r="V64" i="44"/>
  <c r="U64" i="44"/>
  <c r="T64" i="44"/>
  <c r="S64" i="44"/>
  <c r="R64" i="44"/>
  <c r="Q64" i="44"/>
  <c r="P64" i="44"/>
  <c r="O64" i="44"/>
  <c r="N64" i="44"/>
  <c r="M64" i="44"/>
  <c r="L64" i="44"/>
  <c r="K64" i="44"/>
  <c r="J64" i="44"/>
  <c r="I64" i="44"/>
  <c r="H64" i="44"/>
  <c r="E64" i="44"/>
  <c r="C64" i="44"/>
  <c r="B64" i="44"/>
  <c r="AA63" i="44"/>
  <c r="Z63" i="44"/>
  <c r="Y63" i="44"/>
  <c r="X63" i="44"/>
  <c r="W63" i="44"/>
  <c r="V63" i="44"/>
  <c r="U63" i="44"/>
  <c r="T63" i="44"/>
  <c r="S63" i="44"/>
  <c r="R63" i="44"/>
  <c r="Q63" i="44"/>
  <c r="P63" i="44"/>
  <c r="O63" i="44"/>
  <c r="N63" i="44"/>
  <c r="M63" i="44"/>
  <c r="L63" i="44"/>
  <c r="K63" i="44"/>
  <c r="J63" i="44"/>
  <c r="I63" i="44"/>
  <c r="H63" i="44"/>
  <c r="E63" i="44"/>
  <c r="C63" i="44"/>
  <c r="B63" i="44"/>
  <c r="AA62" i="44"/>
  <c r="Z62" i="44"/>
  <c r="Y62" i="44"/>
  <c r="X62" i="44"/>
  <c r="W62" i="44"/>
  <c r="V62" i="44"/>
  <c r="U62" i="44"/>
  <c r="T62" i="44"/>
  <c r="S62" i="44"/>
  <c r="R62" i="44"/>
  <c r="Q62" i="44"/>
  <c r="P62" i="44"/>
  <c r="O62" i="44"/>
  <c r="N62" i="44"/>
  <c r="M62" i="44"/>
  <c r="L62" i="44"/>
  <c r="K62" i="44"/>
  <c r="J62" i="44"/>
  <c r="I62" i="44"/>
  <c r="H62" i="44"/>
  <c r="E62" i="44"/>
  <c r="C62" i="44"/>
  <c r="B62" i="44"/>
  <c r="AA61" i="44"/>
  <c r="Z61" i="44"/>
  <c r="Y61" i="44"/>
  <c r="X61" i="44"/>
  <c r="W61" i="44"/>
  <c r="V61" i="44"/>
  <c r="U61" i="44"/>
  <c r="T61" i="44"/>
  <c r="S61" i="44"/>
  <c r="R61" i="44"/>
  <c r="Q61" i="44"/>
  <c r="P61" i="44"/>
  <c r="O61" i="44"/>
  <c r="N61" i="44"/>
  <c r="M61" i="44"/>
  <c r="L61" i="44"/>
  <c r="K61" i="44"/>
  <c r="J61" i="44"/>
  <c r="I61" i="44"/>
  <c r="H61" i="44"/>
  <c r="E61" i="44"/>
  <c r="C61" i="44"/>
  <c r="B61" i="44"/>
  <c r="AA60" i="44"/>
  <c r="Z60" i="44"/>
  <c r="Y60" i="44"/>
  <c r="X60" i="44"/>
  <c r="W60" i="44"/>
  <c r="V60" i="44"/>
  <c r="U60" i="44"/>
  <c r="T60" i="44"/>
  <c r="S60" i="44"/>
  <c r="R60" i="44"/>
  <c r="Q60" i="44"/>
  <c r="P60" i="44"/>
  <c r="O60" i="44"/>
  <c r="N60" i="44"/>
  <c r="M60" i="44"/>
  <c r="L60" i="44"/>
  <c r="K60" i="44"/>
  <c r="J60" i="44"/>
  <c r="I60" i="44"/>
  <c r="H60" i="44"/>
  <c r="E60" i="44"/>
  <c r="C60" i="44"/>
  <c r="B60" i="44"/>
  <c r="AA59" i="44"/>
  <c r="Z59" i="44"/>
  <c r="Y59" i="44"/>
  <c r="X59" i="44"/>
  <c r="W59" i="44"/>
  <c r="V59" i="44"/>
  <c r="U59" i="44"/>
  <c r="T59" i="44"/>
  <c r="S59" i="44"/>
  <c r="R59" i="44"/>
  <c r="Q59" i="44"/>
  <c r="P59" i="44"/>
  <c r="O59" i="44"/>
  <c r="N59" i="44"/>
  <c r="M59" i="44"/>
  <c r="L59" i="44"/>
  <c r="K59" i="44"/>
  <c r="J59" i="44"/>
  <c r="I59" i="44"/>
  <c r="H59" i="44"/>
  <c r="E59" i="44"/>
  <c r="C59" i="44"/>
  <c r="B59" i="44"/>
  <c r="AA58" i="44"/>
  <c r="Z58" i="44"/>
  <c r="Y58" i="44"/>
  <c r="X58" i="44"/>
  <c r="W58" i="44"/>
  <c r="V58" i="44"/>
  <c r="U58" i="44"/>
  <c r="T58" i="44"/>
  <c r="S58" i="44"/>
  <c r="R58" i="44"/>
  <c r="Q58" i="44"/>
  <c r="P58" i="44"/>
  <c r="O58" i="44"/>
  <c r="N58" i="44"/>
  <c r="M58" i="44"/>
  <c r="L58" i="44"/>
  <c r="K58" i="44"/>
  <c r="J58" i="44"/>
  <c r="I58" i="44"/>
  <c r="H58" i="44"/>
  <c r="E58" i="44"/>
  <c r="C58" i="44"/>
  <c r="B58" i="44"/>
  <c r="AA57" i="44"/>
  <c r="Z57" i="44"/>
  <c r="Y57" i="44"/>
  <c r="X57" i="44"/>
  <c r="W57" i="44"/>
  <c r="V57" i="44"/>
  <c r="U57" i="44"/>
  <c r="T57" i="44"/>
  <c r="S57" i="44"/>
  <c r="R57" i="44"/>
  <c r="Q57" i="44"/>
  <c r="P57" i="44"/>
  <c r="O57" i="44"/>
  <c r="N57" i="44"/>
  <c r="M57" i="44"/>
  <c r="L57" i="44"/>
  <c r="K57" i="44"/>
  <c r="J57" i="44"/>
  <c r="I57" i="44"/>
  <c r="H57" i="44"/>
  <c r="E57" i="44"/>
  <c r="C57" i="44"/>
  <c r="B57" i="44"/>
  <c r="AA56" i="44"/>
  <c r="Z56" i="44"/>
  <c r="Y56" i="44"/>
  <c r="X56" i="44"/>
  <c r="W56" i="44"/>
  <c r="V56" i="44"/>
  <c r="U56" i="44"/>
  <c r="T56" i="44"/>
  <c r="S56" i="44"/>
  <c r="R56" i="44"/>
  <c r="Q56" i="44"/>
  <c r="P56" i="44"/>
  <c r="O56" i="44"/>
  <c r="N56" i="44"/>
  <c r="M56" i="44"/>
  <c r="L56" i="44"/>
  <c r="K56" i="44"/>
  <c r="J56" i="44"/>
  <c r="I56" i="44"/>
  <c r="H56" i="44"/>
  <c r="E56" i="44"/>
  <c r="C56" i="44"/>
  <c r="B56" i="44"/>
  <c r="AA55" i="44"/>
  <c r="Z55" i="44"/>
  <c r="Y55" i="44"/>
  <c r="X55" i="44"/>
  <c r="W55" i="44"/>
  <c r="V55" i="44"/>
  <c r="U55" i="44"/>
  <c r="T55" i="44"/>
  <c r="S55" i="44"/>
  <c r="R55" i="44"/>
  <c r="Q55" i="44"/>
  <c r="P55" i="44"/>
  <c r="O55" i="44"/>
  <c r="N55" i="44"/>
  <c r="M55" i="44"/>
  <c r="L55" i="44"/>
  <c r="K55" i="44"/>
  <c r="J55" i="44"/>
  <c r="I55" i="44"/>
  <c r="H55" i="44"/>
  <c r="E55" i="44"/>
  <c r="C55" i="44"/>
  <c r="B55" i="44"/>
  <c r="AA54" i="44"/>
  <c r="Z54" i="44"/>
  <c r="Y54" i="44"/>
  <c r="X54" i="44"/>
  <c r="W54" i="44"/>
  <c r="V54" i="44"/>
  <c r="U54" i="44"/>
  <c r="T54" i="44"/>
  <c r="S54" i="44"/>
  <c r="R54" i="44"/>
  <c r="Q54" i="44"/>
  <c r="P54" i="44"/>
  <c r="O54" i="44"/>
  <c r="N54" i="44"/>
  <c r="M54" i="44"/>
  <c r="L54" i="44"/>
  <c r="K54" i="44"/>
  <c r="J54" i="44"/>
  <c r="I54" i="44"/>
  <c r="H54" i="44"/>
  <c r="E54" i="44"/>
  <c r="C54" i="44"/>
  <c r="B54" i="44"/>
  <c r="AA53" i="44"/>
  <c r="Z53" i="44"/>
  <c r="Y53" i="44"/>
  <c r="X53" i="44"/>
  <c r="W53" i="44"/>
  <c r="V53" i="44"/>
  <c r="U53" i="44"/>
  <c r="T53" i="44"/>
  <c r="S53" i="44"/>
  <c r="R53" i="44"/>
  <c r="Q53" i="44"/>
  <c r="P53" i="44"/>
  <c r="O53" i="44"/>
  <c r="N53" i="44"/>
  <c r="M53" i="44"/>
  <c r="L53" i="44"/>
  <c r="K53" i="44"/>
  <c r="J53" i="44"/>
  <c r="I53" i="44"/>
  <c r="H53" i="44"/>
  <c r="E53" i="44"/>
  <c r="C53" i="44"/>
  <c r="B53" i="44"/>
  <c r="AA52" i="44"/>
  <c r="Z52" i="44"/>
  <c r="Y52" i="44"/>
  <c r="X52" i="44"/>
  <c r="W52" i="44"/>
  <c r="V52" i="44"/>
  <c r="U52" i="44"/>
  <c r="T52" i="44"/>
  <c r="S52" i="44"/>
  <c r="R52" i="44"/>
  <c r="Q52" i="44"/>
  <c r="P52" i="44"/>
  <c r="O52" i="44"/>
  <c r="N52" i="44"/>
  <c r="M52" i="44"/>
  <c r="L52" i="44"/>
  <c r="K52" i="44"/>
  <c r="J52" i="44"/>
  <c r="I52" i="44"/>
  <c r="H52" i="44"/>
  <c r="E52" i="44"/>
  <c r="C52" i="44"/>
  <c r="B52" i="44"/>
  <c r="AA51" i="44"/>
  <c r="Z51" i="44"/>
  <c r="Y51" i="44"/>
  <c r="X51" i="44"/>
  <c r="W51" i="44"/>
  <c r="V51" i="44"/>
  <c r="U51" i="44"/>
  <c r="T51" i="44"/>
  <c r="S51" i="44"/>
  <c r="R51" i="44"/>
  <c r="Q51" i="44"/>
  <c r="P51" i="44"/>
  <c r="O51" i="44"/>
  <c r="N51" i="44"/>
  <c r="M51" i="44"/>
  <c r="L51" i="44"/>
  <c r="K51" i="44"/>
  <c r="J51" i="44"/>
  <c r="I51" i="44"/>
  <c r="H51" i="44"/>
  <c r="E51" i="44"/>
  <c r="C51" i="44"/>
  <c r="B51" i="44"/>
  <c r="AA50" i="44"/>
  <c r="Z50" i="44"/>
  <c r="Y50" i="44"/>
  <c r="X50" i="44"/>
  <c r="W50" i="44"/>
  <c r="V50" i="44"/>
  <c r="U50" i="44"/>
  <c r="T50" i="44"/>
  <c r="S50" i="44"/>
  <c r="R50" i="44"/>
  <c r="Q50" i="44"/>
  <c r="P50" i="44"/>
  <c r="O50" i="44"/>
  <c r="N50" i="44"/>
  <c r="M50" i="44"/>
  <c r="L50" i="44"/>
  <c r="K50" i="44"/>
  <c r="J50" i="44"/>
  <c r="I50" i="44"/>
  <c r="H50" i="44"/>
  <c r="E50" i="44"/>
  <c r="C50" i="44"/>
  <c r="B50" i="44"/>
  <c r="AA49" i="44"/>
  <c r="Z49" i="44"/>
  <c r="Y49" i="44"/>
  <c r="X49" i="44"/>
  <c r="W49" i="44"/>
  <c r="V49" i="44"/>
  <c r="U49" i="44"/>
  <c r="T49" i="44"/>
  <c r="S49" i="44"/>
  <c r="R49" i="44"/>
  <c r="Q49" i="44"/>
  <c r="P49" i="44"/>
  <c r="O49" i="44"/>
  <c r="N49" i="44"/>
  <c r="M49" i="44"/>
  <c r="L49" i="44"/>
  <c r="K49" i="44"/>
  <c r="J49" i="44"/>
  <c r="I49" i="44"/>
  <c r="H49" i="44"/>
  <c r="E49" i="44"/>
  <c r="C49" i="44"/>
  <c r="B49" i="44"/>
  <c r="AA48" i="44"/>
  <c r="Z48" i="44"/>
  <c r="Y48" i="44"/>
  <c r="X48" i="44"/>
  <c r="W48" i="44"/>
  <c r="V48" i="44"/>
  <c r="U48" i="44"/>
  <c r="T48" i="44"/>
  <c r="S48" i="44"/>
  <c r="R48" i="44"/>
  <c r="Q48" i="44"/>
  <c r="P48" i="44"/>
  <c r="O48" i="44"/>
  <c r="N48" i="44"/>
  <c r="M48" i="44"/>
  <c r="L48" i="44"/>
  <c r="K48" i="44"/>
  <c r="J48" i="44"/>
  <c r="I48" i="44"/>
  <c r="H48" i="44"/>
  <c r="E48" i="44"/>
  <c r="C48" i="44"/>
  <c r="B48" i="44"/>
  <c r="AA47" i="44"/>
  <c r="Z47" i="44"/>
  <c r="Y47" i="44"/>
  <c r="X47" i="44"/>
  <c r="W47" i="44"/>
  <c r="V47" i="44"/>
  <c r="U47" i="44"/>
  <c r="T47" i="44"/>
  <c r="S47" i="44"/>
  <c r="R47" i="44"/>
  <c r="Q47" i="44"/>
  <c r="P47" i="44"/>
  <c r="O47" i="44"/>
  <c r="N47" i="44"/>
  <c r="M47" i="44"/>
  <c r="L47" i="44"/>
  <c r="K47" i="44"/>
  <c r="J47" i="44"/>
  <c r="I47" i="44"/>
  <c r="H47" i="44"/>
  <c r="E47" i="44"/>
  <c r="C47" i="44"/>
  <c r="B47" i="44"/>
  <c r="AA46" i="44"/>
  <c r="Z46" i="44"/>
  <c r="Y46" i="44"/>
  <c r="X46" i="44"/>
  <c r="W46" i="44"/>
  <c r="V46" i="44"/>
  <c r="U46" i="44"/>
  <c r="T46" i="44"/>
  <c r="S46" i="44"/>
  <c r="R46" i="44"/>
  <c r="Q46" i="44"/>
  <c r="P46" i="44"/>
  <c r="O46" i="44"/>
  <c r="N46" i="44"/>
  <c r="M46" i="44"/>
  <c r="L46" i="44"/>
  <c r="K46" i="44"/>
  <c r="J46" i="44"/>
  <c r="I46" i="44"/>
  <c r="H46" i="44"/>
  <c r="E46" i="44"/>
  <c r="C46" i="44"/>
  <c r="B46" i="44"/>
  <c r="AA45" i="44"/>
  <c r="Z45" i="44"/>
  <c r="Y45" i="44"/>
  <c r="X45" i="44"/>
  <c r="W45" i="44"/>
  <c r="V45" i="44"/>
  <c r="U45" i="44"/>
  <c r="T45" i="44"/>
  <c r="S45" i="44"/>
  <c r="R45" i="44"/>
  <c r="Q45" i="44"/>
  <c r="P45" i="44"/>
  <c r="O45" i="44"/>
  <c r="N45" i="44"/>
  <c r="M45" i="44"/>
  <c r="L45" i="44"/>
  <c r="K45" i="44"/>
  <c r="J45" i="44"/>
  <c r="I45" i="44"/>
  <c r="H45" i="44"/>
  <c r="E45" i="44"/>
  <c r="C45" i="44"/>
  <c r="B45" i="44"/>
  <c r="AA44" i="44"/>
  <c r="Z44" i="44"/>
  <c r="Y44" i="44"/>
  <c r="X44" i="44"/>
  <c r="W44" i="44"/>
  <c r="V44" i="44"/>
  <c r="U44" i="44"/>
  <c r="T44" i="44"/>
  <c r="S44" i="44"/>
  <c r="R44" i="44"/>
  <c r="Q44" i="44"/>
  <c r="P44" i="44"/>
  <c r="O44" i="44"/>
  <c r="N44" i="44"/>
  <c r="M44" i="44"/>
  <c r="L44" i="44"/>
  <c r="K44" i="44"/>
  <c r="J44" i="44"/>
  <c r="I44" i="44"/>
  <c r="H44" i="44"/>
  <c r="E44" i="44"/>
  <c r="C44" i="44"/>
  <c r="B44" i="44"/>
  <c r="AA43" i="44"/>
  <c r="Z43" i="44"/>
  <c r="Y43" i="44"/>
  <c r="X43" i="44"/>
  <c r="W43" i="44"/>
  <c r="V43" i="44"/>
  <c r="U43" i="44"/>
  <c r="T43" i="44"/>
  <c r="S43" i="44"/>
  <c r="R43" i="44"/>
  <c r="Q43" i="44"/>
  <c r="P43" i="44"/>
  <c r="O43" i="44"/>
  <c r="N43" i="44"/>
  <c r="M43" i="44"/>
  <c r="L43" i="44"/>
  <c r="K43" i="44"/>
  <c r="J43" i="44"/>
  <c r="I43" i="44"/>
  <c r="H43" i="44"/>
  <c r="E43" i="44"/>
  <c r="C43" i="44"/>
  <c r="B43" i="44"/>
  <c r="AA42" i="44"/>
  <c r="Z42" i="44"/>
  <c r="Y42" i="44"/>
  <c r="X42" i="44"/>
  <c r="W42" i="44"/>
  <c r="V42" i="44"/>
  <c r="U42" i="44"/>
  <c r="T42" i="44"/>
  <c r="S42" i="44"/>
  <c r="R42" i="44"/>
  <c r="Q42" i="44"/>
  <c r="P42" i="44"/>
  <c r="O42" i="44"/>
  <c r="N42" i="44"/>
  <c r="M42" i="44"/>
  <c r="L42" i="44"/>
  <c r="K42" i="44"/>
  <c r="J42" i="44"/>
  <c r="I42" i="44"/>
  <c r="H42" i="44"/>
  <c r="E42" i="44"/>
  <c r="C42" i="44"/>
  <c r="B42" i="44"/>
  <c r="AA41" i="44"/>
  <c r="Z41" i="44"/>
  <c r="Y41" i="44"/>
  <c r="X41" i="44"/>
  <c r="W41" i="44"/>
  <c r="V41" i="44"/>
  <c r="U41" i="44"/>
  <c r="T41" i="44"/>
  <c r="S41" i="44"/>
  <c r="R41" i="44"/>
  <c r="Q41" i="44"/>
  <c r="P41" i="44"/>
  <c r="O41" i="44"/>
  <c r="N41" i="44"/>
  <c r="M41" i="44"/>
  <c r="L41" i="44"/>
  <c r="K41" i="44"/>
  <c r="J41" i="44"/>
  <c r="I41" i="44"/>
  <c r="H41" i="44"/>
  <c r="E41" i="44"/>
  <c r="C41" i="44"/>
  <c r="B41" i="44"/>
  <c r="AA40" i="44"/>
  <c r="Z40" i="44"/>
  <c r="Y40" i="44"/>
  <c r="X40" i="44"/>
  <c r="W40" i="44"/>
  <c r="V40" i="44"/>
  <c r="U40" i="44"/>
  <c r="T40" i="44"/>
  <c r="S40" i="44"/>
  <c r="R40" i="44"/>
  <c r="Q40" i="44"/>
  <c r="P40" i="44"/>
  <c r="O40" i="44"/>
  <c r="N40" i="44"/>
  <c r="M40" i="44"/>
  <c r="L40" i="44"/>
  <c r="K40" i="44"/>
  <c r="J40" i="44"/>
  <c r="I40" i="44"/>
  <c r="H40" i="44"/>
  <c r="E40" i="44"/>
  <c r="C40" i="44"/>
  <c r="B40" i="44"/>
  <c r="AA39" i="44"/>
  <c r="Z39" i="44"/>
  <c r="Y39" i="44"/>
  <c r="X39" i="44"/>
  <c r="W39" i="44"/>
  <c r="V39" i="44"/>
  <c r="U39" i="44"/>
  <c r="T39" i="44"/>
  <c r="S39" i="44"/>
  <c r="R39" i="44"/>
  <c r="Q39" i="44"/>
  <c r="P39" i="44"/>
  <c r="O39" i="44"/>
  <c r="N39" i="44"/>
  <c r="M39" i="44"/>
  <c r="L39" i="44"/>
  <c r="K39" i="44"/>
  <c r="J39" i="44"/>
  <c r="I39" i="44"/>
  <c r="H39" i="44"/>
  <c r="E39" i="44"/>
  <c r="C39" i="44"/>
  <c r="B39" i="44"/>
  <c r="AA38" i="44"/>
  <c r="Z38" i="44"/>
  <c r="Y38" i="44"/>
  <c r="X38" i="44"/>
  <c r="W38" i="44"/>
  <c r="V38" i="44"/>
  <c r="U38" i="44"/>
  <c r="T38" i="44"/>
  <c r="S38" i="44"/>
  <c r="R38" i="44"/>
  <c r="Q38" i="44"/>
  <c r="P38" i="44"/>
  <c r="O38" i="44"/>
  <c r="N38" i="44"/>
  <c r="M38" i="44"/>
  <c r="L38" i="44"/>
  <c r="K38" i="44"/>
  <c r="J38" i="44"/>
  <c r="I38" i="44"/>
  <c r="H38" i="44"/>
  <c r="E38" i="44"/>
  <c r="C38" i="44"/>
  <c r="B38" i="44"/>
  <c r="AA37" i="44"/>
  <c r="Z37" i="44"/>
  <c r="Y37" i="44"/>
  <c r="X37" i="44"/>
  <c r="W37" i="44"/>
  <c r="V37" i="44"/>
  <c r="U37" i="44"/>
  <c r="T37" i="44"/>
  <c r="S37" i="44"/>
  <c r="R37" i="44"/>
  <c r="Q37" i="44"/>
  <c r="P37" i="44"/>
  <c r="O37" i="44"/>
  <c r="N37" i="44"/>
  <c r="M37" i="44"/>
  <c r="L37" i="44"/>
  <c r="K37" i="44"/>
  <c r="J37" i="44"/>
  <c r="I37" i="44"/>
  <c r="H37" i="44"/>
  <c r="E37" i="44"/>
  <c r="C37" i="44"/>
  <c r="B37" i="44"/>
  <c r="AA36" i="44"/>
  <c r="Z36" i="44"/>
  <c r="Y36" i="44"/>
  <c r="X36" i="44"/>
  <c r="W36" i="44"/>
  <c r="V36" i="44"/>
  <c r="U36" i="44"/>
  <c r="T36" i="44"/>
  <c r="S36" i="44"/>
  <c r="R36" i="44"/>
  <c r="Q36" i="44"/>
  <c r="P36" i="44"/>
  <c r="O36" i="44"/>
  <c r="N36" i="44"/>
  <c r="M36" i="44"/>
  <c r="L36" i="44"/>
  <c r="K36" i="44"/>
  <c r="J36" i="44"/>
  <c r="I36" i="44"/>
  <c r="H36" i="44"/>
  <c r="E36" i="44"/>
  <c r="C36" i="44"/>
  <c r="B36" i="44"/>
  <c r="AA35" i="44"/>
  <c r="Z35" i="44"/>
  <c r="Y35" i="44"/>
  <c r="X35" i="44"/>
  <c r="W35" i="44"/>
  <c r="V35" i="44"/>
  <c r="U35" i="44"/>
  <c r="T35" i="44"/>
  <c r="S35" i="44"/>
  <c r="R35" i="44"/>
  <c r="Q35" i="44"/>
  <c r="P35" i="44"/>
  <c r="O35" i="44"/>
  <c r="N35" i="44"/>
  <c r="M35" i="44"/>
  <c r="L35" i="44"/>
  <c r="K35" i="44"/>
  <c r="J35" i="44"/>
  <c r="I35" i="44"/>
  <c r="H35" i="44"/>
  <c r="E35" i="44"/>
  <c r="C35" i="44"/>
  <c r="B35" i="44"/>
  <c r="AA34" i="44"/>
  <c r="Z34" i="44"/>
  <c r="Y34" i="44"/>
  <c r="X34" i="44"/>
  <c r="W34" i="44"/>
  <c r="V34" i="44"/>
  <c r="U34" i="44"/>
  <c r="T34" i="44"/>
  <c r="S34" i="44"/>
  <c r="R34" i="44"/>
  <c r="Q34" i="44"/>
  <c r="P34" i="44"/>
  <c r="O34" i="44"/>
  <c r="N34" i="44"/>
  <c r="M34" i="44"/>
  <c r="L34" i="44"/>
  <c r="K34" i="44"/>
  <c r="J34" i="44"/>
  <c r="I34" i="44"/>
  <c r="H34" i="44"/>
  <c r="E34" i="44"/>
  <c r="C34" i="44"/>
  <c r="B34" i="44"/>
  <c r="AA33" i="44"/>
  <c r="Z33" i="44"/>
  <c r="Y33" i="44"/>
  <c r="X33" i="44"/>
  <c r="W33" i="44"/>
  <c r="V33" i="44"/>
  <c r="U33" i="44"/>
  <c r="T33" i="44"/>
  <c r="S33" i="44"/>
  <c r="R33" i="44"/>
  <c r="Q33" i="44"/>
  <c r="P33" i="44"/>
  <c r="O33" i="44"/>
  <c r="N33" i="44"/>
  <c r="M33" i="44"/>
  <c r="L33" i="44"/>
  <c r="K33" i="44"/>
  <c r="J33" i="44"/>
  <c r="I33" i="44"/>
  <c r="H33" i="44"/>
  <c r="E33" i="44"/>
  <c r="C33" i="44"/>
  <c r="B33" i="44"/>
  <c r="AA32" i="44"/>
  <c r="Z32" i="44"/>
  <c r="Y32" i="44"/>
  <c r="X32" i="44"/>
  <c r="W32" i="44"/>
  <c r="V32" i="44"/>
  <c r="U32" i="44"/>
  <c r="T32" i="44"/>
  <c r="S32" i="44"/>
  <c r="R32" i="44"/>
  <c r="Q32" i="44"/>
  <c r="P32" i="44"/>
  <c r="O32" i="44"/>
  <c r="N32" i="44"/>
  <c r="M32" i="44"/>
  <c r="L32" i="44"/>
  <c r="K32" i="44"/>
  <c r="J32" i="44"/>
  <c r="I32" i="44"/>
  <c r="H32" i="44"/>
  <c r="E32" i="44"/>
  <c r="C32" i="44"/>
  <c r="B32" i="44"/>
  <c r="AA31" i="44"/>
  <c r="Z31" i="44"/>
  <c r="Y31" i="44"/>
  <c r="X31" i="44"/>
  <c r="W31" i="44"/>
  <c r="V31" i="44"/>
  <c r="U31" i="44"/>
  <c r="T31" i="44"/>
  <c r="S31" i="44"/>
  <c r="R31" i="44"/>
  <c r="Q31" i="44"/>
  <c r="P31" i="44"/>
  <c r="O31" i="44"/>
  <c r="N31" i="44"/>
  <c r="M31" i="44"/>
  <c r="L31" i="44"/>
  <c r="K31" i="44"/>
  <c r="J31" i="44"/>
  <c r="I31" i="44"/>
  <c r="H31" i="44"/>
  <c r="E31" i="44"/>
  <c r="C31" i="44"/>
  <c r="B31" i="44"/>
  <c r="AA30" i="44"/>
  <c r="Z30" i="44"/>
  <c r="Y30" i="44"/>
  <c r="X30" i="44"/>
  <c r="W30" i="44"/>
  <c r="V30" i="44"/>
  <c r="U30" i="44"/>
  <c r="T30" i="44"/>
  <c r="S30" i="44"/>
  <c r="R30" i="44"/>
  <c r="Q30" i="44"/>
  <c r="P30" i="44"/>
  <c r="O30" i="44"/>
  <c r="N30" i="44"/>
  <c r="M30" i="44"/>
  <c r="L30" i="44"/>
  <c r="K30" i="44"/>
  <c r="J30" i="44"/>
  <c r="I30" i="44"/>
  <c r="H30" i="44"/>
  <c r="E30" i="44"/>
  <c r="C30" i="44"/>
  <c r="B30" i="44"/>
  <c r="AA29" i="44"/>
  <c r="Z29" i="44"/>
  <c r="Y29" i="44"/>
  <c r="X29" i="44"/>
  <c r="W29" i="44"/>
  <c r="V29" i="44"/>
  <c r="U29" i="44"/>
  <c r="T29" i="44"/>
  <c r="S29" i="44"/>
  <c r="R29" i="44"/>
  <c r="Q29" i="44"/>
  <c r="P29" i="44"/>
  <c r="O29" i="44"/>
  <c r="N29" i="44"/>
  <c r="M29" i="44"/>
  <c r="L29" i="44"/>
  <c r="K29" i="44"/>
  <c r="J29" i="44"/>
  <c r="I29" i="44"/>
  <c r="H29" i="44"/>
  <c r="E29" i="44"/>
  <c r="C29" i="44"/>
  <c r="B29" i="44"/>
  <c r="AA28" i="44"/>
  <c r="Z28" i="44"/>
  <c r="Y28" i="44"/>
  <c r="X28" i="44"/>
  <c r="W28" i="44"/>
  <c r="V28" i="44"/>
  <c r="U28" i="44"/>
  <c r="T28" i="44"/>
  <c r="S28" i="44"/>
  <c r="R28" i="44"/>
  <c r="Q28" i="44"/>
  <c r="P28" i="44"/>
  <c r="O28" i="44"/>
  <c r="N28" i="44"/>
  <c r="M28" i="44"/>
  <c r="L28" i="44"/>
  <c r="K28" i="44"/>
  <c r="J28" i="44"/>
  <c r="I28" i="44"/>
  <c r="H28" i="44"/>
  <c r="E28" i="44"/>
  <c r="C28" i="44"/>
  <c r="B28" i="44"/>
  <c r="AA27" i="44"/>
  <c r="Z27" i="44"/>
  <c r="Y27" i="44"/>
  <c r="X27" i="44"/>
  <c r="W27" i="44"/>
  <c r="V27" i="44"/>
  <c r="U27" i="44"/>
  <c r="T27" i="44"/>
  <c r="S27" i="44"/>
  <c r="R27" i="44"/>
  <c r="Q27" i="44"/>
  <c r="P27" i="44"/>
  <c r="O27" i="44"/>
  <c r="N27" i="44"/>
  <c r="M27" i="44"/>
  <c r="L27" i="44"/>
  <c r="K27" i="44"/>
  <c r="J27" i="44"/>
  <c r="I27" i="44"/>
  <c r="H27" i="44"/>
  <c r="E27" i="44"/>
  <c r="C27" i="44"/>
  <c r="B27" i="44"/>
  <c r="AA26" i="44"/>
  <c r="Z26" i="44"/>
  <c r="Y26" i="44"/>
  <c r="X26" i="44"/>
  <c r="W26" i="44"/>
  <c r="V26" i="44"/>
  <c r="U26" i="44"/>
  <c r="T26" i="44"/>
  <c r="S26" i="44"/>
  <c r="R26" i="44"/>
  <c r="Q26" i="44"/>
  <c r="P26" i="44"/>
  <c r="O26" i="44"/>
  <c r="N26" i="44"/>
  <c r="M26" i="44"/>
  <c r="L26" i="44"/>
  <c r="K26" i="44"/>
  <c r="J26" i="44"/>
  <c r="I26" i="44"/>
  <c r="H26" i="44"/>
  <c r="E26" i="44"/>
  <c r="C26" i="44"/>
  <c r="B26" i="44"/>
  <c r="AA25" i="44"/>
  <c r="Z25" i="44"/>
  <c r="Y25" i="44"/>
  <c r="X25" i="44"/>
  <c r="W25" i="44"/>
  <c r="V25" i="44"/>
  <c r="U25" i="44"/>
  <c r="T25" i="44"/>
  <c r="S25" i="44"/>
  <c r="R25" i="44"/>
  <c r="Q25" i="44"/>
  <c r="P25" i="44"/>
  <c r="O25" i="44"/>
  <c r="N25" i="44"/>
  <c r="M25" i="44"/>
  <c r="L25" i="44"/>
  <c r="K25" i="44"/>
  <c r="J25" i="44"/>
  <c r="I25" i="44"/>
  <c r="H25" i="44"/>
  <c r="E25" i="44"/>
  <c r="C25" i="44"/>
  <c r="B25" i="44"/>
  <c r="AA24" i="44"/>
  <c r="Z24" i="44"/>
  <c r="Y24" i="44"/>
  <c r="X24" i="44"/>
  <c r="W24" i="44"/>
  <c r="V24" i="44"/>
  <c r="U24" i="44"/>
  <c r="T24" i="44"/>
  <c r="S24" i="44"/>
  <c r="R24" i="44"/>
  <c r="Q24" i="44"/>
  <c r="P24" i="44"/>
  <c r="O24" i="44"/>
  <c r="N24" i="44"/>
  <c r="M24" i="44"/>
  <c r="L24" i="44"/>
  <c r="K24" i="44"/>
  <c r="J24" i="44"/>
  <c r="I24" i="44"/>
  <c r="H24" i="44"/>
  <c r="E24" i="44"/>
  <c r="C24" i="44"/>
  <c r="B24" i="44"/>
  <c r="AA23" i="44"/>
  <c r="Z23" i="44"/>
  <c r="Y23" i="44"/>
  <c r="X23" i="44"/>
  <c r="W23" i="44"/>
  <c r="V23" i="44"/>
  <c r="U23" i="44"/>
  <c r="T23" i="44"/>
  <c r="S23" i="44"/>
  <c r="R23" i="44"/>
  <c r="Q23" i="44"/>
  <c r="P23" i="44"/>
  <c r="O23" i="44"/>
  <c r="N23" i="44"/>
  <c r="M23" i="44"/>
  <c r="L23" i="44"/>
  <c r="K23" i="44"/>
  <c r="J23" i="44"/>
  <c r="I23" i="44"/>
  <c r="H23" i="44"/>
  <c r="E23" i="44"/>
  <c r="C23" i="44"/>
  <c r="B23" i="44"/>
  <c r="AA22" i="44"/>
  <c r="Z22" i="44"/>
  <c r="Y22" i="44"/>
  <c r="X22" i="44"/>
  <c r="W22" i="44"/>
  <c r="V22" i="44"/>
  <c r="U22" i="44"/>
  <c r="T22" i="44"/>
  <c r="S22" i="44"/>
  <c r="R22" i="44"/>
  <c r="Q22" i="44"/>
  <c r="P22" i="44"/>
  <c r="O22" i="44"/>
  <c r="N22" i="44"/>
  <c r="M22" i="44"/>
  <c r="L22" i="44"/>
  <c r="K22" i="44"/>
  <c r="J22" i="44"/>
  <c r="I22" i="44"/>
  <c r="H22" i="44"/>
  <c r="E22" i="44"/>
  <c r="C22" i="44"/>
  <c r="B22" i="44"/>
  <c r="AA21" i="44"/>
  <c r="Z21" i="44"/>
  <c r="Y21" i="44"/>
  <c r="X21" i="44"/>
  <c r="W21" i="44"/>
  <c r="V21" i="44"/>
  <c r="U21" i="44"/>
  <c r="T21" i="44"/>
  <c r="S21" i="44"/>
  <c r="R21" i="44"/>
  <c r="Q21" i="44"/>
  <c r="P21" i="44"/>
  <c r="O21" i="44"/>
  <c r="N21" i="44"/>
  <c r="M21" i="44"/>
  <c r="L21" i="44"/>
  <c r="K21" i="44"/>
  <c r="J21" i="44"/>
  <c r="I21" i="44"/>
  <c r="H21" i="44"/>
  <c r="E21" i="44"/>
  <c r="C21" i="44"/>
  <c r="B21" i="44"/>
  <c r="AA20" i="44"/>
  <c r="Z20" i="44"/>
  <c r="Y20" i="44"/>
  <c r="X20" i="44"/>
  <c r="W20" i="44"/>
  <c r="V20" i="44"/>
  <c r="U20" i="44"/>
  <c r="T20" i="44"/>
  <c r="S20" i="44"/>
  <c r="R20" i="44"/>
  <c r="Q20" i="44"/>
  <c r="P20" i="44"/>
  <c r="O20" i="44"/>
  <c r="N20" i="44"/>
  <c r="M20" i="44"/>
  <c r="L20" i="44"/>
  <c r="K20" i="44"/>
  <c r="J20" i="44"/>
  <c r="I20" i="44"/>
  <c r="H20" i="44"/>
  <c r="E20" i="44"/>
  <c r="C20" i="44"/>
  <c r="B20" i="44"/>
  <c r="AA19" i="44"/>
  <c r="Z19" i="44"/>
  <c r="Y19" i="44"/>
  <c r="X19" i="44"/>
  <c r="W19" i="44"/>
  <c r="V19" i="44"/>
  <c r="U19" i="44"/>
  <c r="T19" i="44"/>
  <c r="S19" i="44"/>
  <c r="R19" i="44"/>
  <c r="Q19" i="44"/>
  <c r="P19" i="44"/>
  <c r="O19" i="44"/>
  <c r="N19" i="44"/>
  <c r="M19" i="44"/>
  <c r="L19" i="44"/>
  <c r="K19" i="44"/>
  <c r="J19" i="44"/>
  <c r="I19" i="44"/>
  <c r="H19" i="44"/>
  <c r="E19" i="44"/>
  <c r="C19" i="44"/>
  <c r="B19" i="44"/>
  <c r="AA18" i="44"/>
  <c r="Z18" i="44"/>
  <c r="Y18" i="44"/>
  <c r="X18" i="44"/>
  <c r="W18" i="44"/>
  <c r="V18" i="44"/>
  <c r="U18" i="44"/>
  <c r="T18" i="44"/>
  <c r="S18" i="44"/>
  <c r="R18" i="44"/>
  <c r="Q18" i="44"/>
  <c r="P18" i="44"/>
  <c r="O18" i="44"/>
  <c r="N18" i="44"/>
  <c r="M18" i="44"/>
  <c r="L18" i="44"/>
  <c r="K18" i="44"/>
  <c r="J18" i="44"/>
  <c r="I18" i="44"/>
  <c r="H18" i="44"/>
  <c r="E18" i="44"/>
  <c r="C18" i="44"/>
  <c r="B18" i="44"/>
  <c r="AA17" i="44"/>
  <c r="Z17" i="44"/>
  <c r="Y17" i="44"/>
  <c r="X17" i="44"/>
  <c r="W17" i="44"/>
  <c r="V17" i="44"/>
  <c r="U17" i="44"/>
  <c r="T17" i="44"/>
  <c r="S17" i="44"/>
  <c r="R17" i="44"/>
  <c r="Q17" i="44"/>
  <c r="P17" i="44"/>
  <c r="O17" i="44"/>
  <c r="N17" i="44"/>
  <c r="M17" i="44"/>
  <c r="L17" i="44"/>
  <c r="K17" i="44"/>
  <c r="J17" i="44"/>
  <c r="I17" i="44"/>
  <c r="H17" i="44"/>
  <c r="E17" i="44"/>
  <c r="C17" i="44"/>
  <c r="B17" i="44"/>
  <c r="AA16" i="44"/>
  <c r="Z16" i="44"/>
  <c r="Y16" i="44"/>
  <c r="X16" i="44"/>
  <c r="W16" i="44"/>
  <c r="V16" i="44"/>
  <c r="U16" i="44"/>
  <c r="T16" i="44"/>
  <c r="S16" i="44"/>
  <c r="R16" i="44"/>
  <c r="Q16" i="44"/>
  <c r="P16" i="44"/>
  <c r="O16" i="44"/>
  <c r="N16" i="44"/>
  <c r="M16" i="44"/>
  <c r="L16" i="44"/>
  <c r="K16" i="44"/>
  <c r="J16" i="44"/>
  <c r="I16" i="44"/>
  <c r="H16" i="44"/>
  <c r="E16" i="44"/>
  <c r="C16" i="44"/>
  <c r="B16" i="44"/>
  <c r="AA15" i="44"/>
  <c r="Z15" i="44"/>
  <c r="Y15" i="44"/>
  <c r="X15" i="44"/>
  <c r="W15" i="44"/>
  <c r="V15" i="44"/>
  <c r="U15" i="44"/>
  <c r="T15" i="44"/>
  <c r="S15" i="44"/>
  <c r="R15" i="44"/>
  <c r="Q15" i="44"/>
  <c r="P15" i="44"/>
  <c r="O15" i="44"/>
  <c r="N15" i="44"/>
  <c r="M15" i="44"/>
  <c r="L15" i="44"/>
  <c r="K15" i="44"/>
  <c r="J15" i="44"/>
  <c r="I15" i="44"/>
  <c r="H15" i="44"/>
  <c r="E15" i="44"/>
  <c r="C15" i="44"/>
  <c r="B15" i="44"/>
  <c r="AA14" i="44"/>
  <c r="Z14" i="44"/>
  <c r="Y14" i="44"/>
  <c r="X14" i="44"/>
  <c r="W14" i="44"/>
  <c r="V14" i="44"/>
  <c r="U14" i="44"/>
  <c r="T14" i="44"/>
  <c r="S14" i="44"/>
  <c r="R14" i="44"/>
  <c r="Q14" i="44"/>
  <c r="P14" i="44"/>
  <c r="O14" i="44"/>
  <c r="N14" i="44"/>
  <c r="M14" i="44"/>
  <c r="L14" i="44"/>
  <c r="K14" i="44"/>
  <c r="J14" i="44"/>
  <c r="I14" i="44"/>
  <c r="H14" i="44"/>
  <c r="E14" i="44"/>
  <c r="C14" i="44"/>
  <c r="B14" i="44"/>
  <c r="AA13" i="44"/>
  <c r="Z13" i="44"/>
  <c r="Y13" i="44"/>
  <c r="X13" i="44"/>
  <c r="W13" i="44"/>
  <c r="V13" i="44"/>
  <c r="U13" i="44"/>
  <c r="T13" i="44"/>
  <c r="S13" i="44"/>
  <c r="R13" i="44"/>
  <c r="Q13" i="44"/>
  <c r="P13" i="44"/>
  <c r="O13" i="44"/>
  <c r="N13" i="44"/>
  <c r="M13" i="44"/>
  <c r="L13" i="44"/>
  <c r="K13" i="44"/>
  <c r="J13" i="44"/>
  <c r="I13" i="44"/>
  <c r="H13" i="44"/>
  <c r="E13" i="44"/>
  <c r="C13" i="44"/>
  <c r="B13" i="44"/>
  <c r="AA12" i="44"/>
  <c r="Z12" i="44"/>
  <c r="Y12" i="44"/>
  <c r="X12" i="44"/>
  <c r="W12" i="44"/>
  <c r="V12" i="44"/>
  <c r="U12" i="44"/>
  <c r="T12" i="44"/>
  <c r="S12" i="44"/>
  <c r="R12" i="44"/>
  <c r="Q12" i="44"/>
  <c r="P12" i="44"/>
  <c r="O12" i="44"/>
  <c r="N12" i="44"/>
  <c r="M12" i="44"/>
  <c r="L12" i="44"/>
  <c r="K12" i="44"/>
  <c r="J12" i="44"/>
  <c r="I12" i="44"/>
  <c r="H12" i="44"/>
  <c r="E12" i="44"/>
  <c r="C12" i="44"/>
  <c r="B12" i="44"/>
  <c r="AA11" i="44"/>
  <c r="Z11" i="44"/>
  <c r="Y11" i="44"/>
  <c r="X11" i="44"/>
  <c r="W11" i="44"/>
  <c r="V11" i="44"/>
  <c r="U11" i="44"/>
  <c r="T11" i="44"/>
  <c r="S11" i="44"/>
  <c r="R11" i="44"/>
  <c r="Q11" i="44"/>
  <c r="P11" i="44"/>
  <c r="O11" i="44"/>
  <c r="N11" i="44"/>
  <c r="M11" i="44"/>
  <c r="L11" i="44"/>
  <c r="K11" i="44"/>
  <c r="J11" i="44"/>
  <c r="I11" i="44"/>
  <c r="H11" i="44"/>
  <c r="E11" i="44"/>
  <c r="C11" i="44"/>
  <c r="B11" i="44"/>
  <c r="AA10" i="44"/>
  <c r="Z10" i="44"/>
  <c r="Y10" i="44"/>
  <c r="X10" i="44"/>
  <c r="W10" i="44"/>
  <c r="V10" i="44"/>
  <c r="U10" i="44"/>
  <c r="T10" i="44"/>
  <c r="S10" i="44"/>
  <c r="R10" i="44"/>
  <c r="Q10" i="44"/>
  <c r="P10" i="44"/>
  <c r="O10" i="44"/>
  <c r="N10" i="44"/>
  <c r="M10" i="44"/>
  <c r="L10" i="44"/>
  <c r="K10" i="44"/>
  <c r="J10" i="44"/>
  <c r="I10" i="44"/>
  <c r="H10" i="44"/>
  <c r="E10" i="44"/>
  <c r="C10" i="44"/>
  <c r="B10" i="44"/>
  <c r="AA9" i="44"/>
  <c r="Z9" i="44"/>
  <c r="Y9" i="44"/>
  <c r="X9" i="44"/>
  <c r="W9" i="44"/>
  <c r="V9" i="44"/>
  <c r="U9" i="44"/>
  <c r="T9" i="44"/>
  <c r="S9" i="44"/>
  <c r="R9" i="44"/>
  <c r="Q9" i="44"/>
  <c r="P9" i="44"/>
  <c r="O9" i="44"/>
  <c r="N9" i="44"/>
  <c r="M9" i="44"/>
  <c r="L9" i="44"/>
  <c r="K9" i="44"/>
  <c r="J9" i="44"/>
  <c r="I9" i="44"/>
  <c r="H9" i="44"/>
  <c r="E9" i="44"/>
  <c r="C9" i="44"/>
  <c r="B9" i="44"/>
  <c r="AA8" i="44"/>
  <c r="Z8" i="44"/>
  <c r="Y8" i="44"/>
  <c r="X8" i="44"/>
  <c r="W8" i="44"/>
  <c r="V8" i="44"/>
  <c r="U8" i="44"/>
  <c r="T8" i="44"/>
  <c r="S8" i="44"/>
  <c r="R8" i="44"/>
  <c r="Q8" i="44"/>
  <c r="P8" i="44"/>
  <c r="O8" i="44"/>
  <c r="N8" i="44"/>
  <c r="M8" i="44"/>
  <c r="L8" i="44"/>
  <c r="K8" i="44"/>
  <c r="J8" i="44"/>
  <c r="I8" i="44"/>
  <c r="H8" i="44"/>
  <c r="E8" i="44"/>
  <c r="C8" i="44"/>
  <c r="B8" i="44"/>
  <c r="AA7" i="44"/>
  <c r="Z7" i="44"/>
  <c r="Y7" i="44"/>
  <c r="X7" i="44"/>
  <c r="W7" i="44"/>
  <c r="V7" i="44"/>
  <c r="U7" i="44"/>
  <c r="T7" i="44"/>
  <c r="S7" i="44"/>
  <c r="R7" i="44"/>
  <c r="Q7" i="44"/>
  <c r="P7" i="44"/>
  <c r="O7" i="44"/>
  <c r="N7" i="44"/>
  <c r="M7" i="44"/>
  <c r="L7" i="44"/>
  <c r="K7" i="44"/>
  <c r="J7" i="44"/>
  <c r="I7" i="44"/>
  <c r="H7" i="44"/>
  <c r="E7" i="44"/>
  <c r="C7" i="44"/>
  <c r="B7" i="44"/>
  <c r="AA6" i="44"/>
  <c r="Z6" i="44"/>
  <c r="Y6" i="44"/>
  <c r="X6" i="44"/>
  <c r="W6" i="44"/>
  <c r="V6" i="44"/>
  <c r="U6" i="44"/>
  <c r="T6" i="44"/>
  <c r="S6" i="44"/>
  <c r="R6" i="44"/>
  <c r="Q6" i="44"/>
  <c r="P6" i="44"/>
  <c r="O6" i="44"/>
  <c r="N6" i="44"/>
  <c r="M6" i="44"/>
  <c r="L6" i="44"/>
  <c r="K6" i="44"/>
  <c r="J6" i="44"/>
  <c r="I6" i="44"/>
  <c r="H6" i="44"/>
  <c r="E6" i="44"/>
  <c r="C6" i="44"/>
  <c r="B6" i="44"/>
  <c r="X443" i="6"/>
  <c r="A443" i="6"/>
  <c r="A394" i="6"/>
  <c r="X394" i="6"/>
  <c r="X345" i="6"/>
  <c r="A345" i="6"/>
  <c r="X296" i="6"/>
  <c r="A296" i="6"/>
  <c r="X247" i="6"/>
  <c r="A247" i="6"/>
  <c r="X198" i="6"/>
  <c r="A198" i="6"/>
  <c r="AP151" i="6"/>
  <c r="AA153" i="6"/>
  <c r="X149" i="6"/>
  <c r="A149" i="6"/>
  <c r="X100" i="6"/>
  <c r="A100" i="6"/>
  <c r="X51" i="6"/>
  <c r="A51" i="6"/>
  <c r="X2" i="6"/>
  <c r="J7" i="26"/>
  <c r="AQ1" i="52"/>
  <c r="AP1" i="52"/>
  <c r="AO1" i="52"/>
  <c r="AN1" i="52"/>
  <c r="AM1" i="52"/>
  <c r="AL1" i="52"/>
  <c r="AK1" i="52"/>
  <c r="AJ1" i="52"/>
  <c r="AI1" i="52"/>
  <c r="AH1" i="52"/>
  <c r="AG1" i="52"/>
  <c r="AF1" i="52"/>
  <c r="AE1" i="52"/>
  <c r="AD1" i="52"/>
  <c r="AC1" i="52"/>
  <c r="AB1" i="52"/>
  <c r="AA1" i="52"/>
  <c r="Z1" i="52"/>
  <c r="Y1" i="52"/>
  <c r="X1" i="52"/>
  <c r="AC4" i="6"/>
  <c r="X4" i="6"/>
  <c r="AP4" i="6"/>
  <c r="S53" i="6"/>
  <c r="AP53" i="6"/>
  <c r="S102" i="6"/>
  <c r="AP102" i="6"/>
  <c r="S151" i="6"/>
  <c r="S200" i="6"/>
  <c r="AP200" i="6"/>
  <c r="S249" i="6"/>
  <c r="AP249" i="6"/>
  <c r="S298" i="6"/>
  <c r="AP298" i="6"/>
  <c r="S347" i="6"/>
  <c r="AP347" i="6"/>
  <c r="S396" i="6"/>
  <c r="AP396" i="6"/>
  <c r="S445" i="6"/>
  <c r="AP445" i="6"/>
  <c r="S4" i="6"/>
  <c r="X480" i="6"/>
  <c r="A480" i="6"/>
  <c r="X478" i="6"/>
  <c r="A478" i="6"/>
  <c r="X476" i="6"/>
  <c r="A476" i="6"/>
  <c r="X474" i="6"/>
  <c r="A474" i="6"/>
  <c r="X472" i="6"/>
  <c r="A472" i="6"/>
  <c r="X470" i="6"/>
  <c r="A470" i="6"/>
  <c r="X468" i="6"/>
  <c r="A468" i="6"/>
  <c r="X466" i="6"/>
  <c r="A466" i="6"/>
  <c r="X464" i="6"/>
  <c r="A464" i="6"/>
  <c r="X462" i="6"/>
  <c r="A462" i="6"/>
  <c r="X460" i="6"/>
  <c r="A460" i="6"/>
  <c r="X450" i="6"/>
  <c r="A450" i="6"/>
  <c r="AA447" i="6"/>
  <c r="X447" i="6"/>
  <c r="D447" i="6"/>
  <c r="A447" i="6"/>
  <c r="AC445" i="6"/>
  <c r="X445" i="6"/>
  <c r="F445" i="6"/>
  <c r="A445" i="6"/>
  <c r="X431" i="6"/>
  <c r="A431" i="6"/>
  <c r="X429" i="6"/>
  <c r="A429" i="6"/>
  <c r="X427" i="6"/>
  <c r="A427" i="6"/>
  <c r="X425" i="6"/>
  <c r="A425" i="6"/>
  <c r="X423" i="6"/>
  <c r="A423" i="6"/>
  <c r="X421" i="6"/>
  <c r="A421" i="6"/>
  <c r="X419" i="6"/>
  <c r="A419" i="6"/>
  <c r="X417" i="6"/>
  <c r="A417" i="6"/>
  <c r="X415" i="6"/>
  <c r="A415" i="6"/>
  <c r="X413" i="6"/>
  <c r="A413" i="6"/>
  <c r="X411" i="6"/>
  <c r="A411" i="6"/>
  <c r="X401" i="6"/>
  <c r="A401" i="6"/>
  <c r="AA398" i="6"/>
  <c r="X398" i="6"/>
  <c r="D398" i="6"/>
  <c r="A398" i="6"/>
  <c r="AC396" i="6"/>
  <c r="X396" i="6"/>
  <c r="F396" i="6"/>
  <c r="A396" i="6"/>
  <c r="X382" i="6"/>
  <c r="A382" i="6"/>
  <c r="X380" i="6"/>
  <c r="A380" i="6"/>
  <c r="X378" i="6"/>
  <c r="A378" i="6"/>
  <c r="X376" i="6"/>
  <c r="A376" i="6"/>
  <c r="X374" i="6"/>
  <c r="A374" i="6"/>
  <c r="X372" i="6"/>
  <c r="A372" i="6"/>
  <c r="X370" i="6"/>
  <c r="A370" i="6"/>
  <c r="X368" i="6"/>
  <c r="A368" i="6"/>
  <c r="X366" i="6"/>
  <c r="A366" i="6"/>
  <c r="X364" i="6"/>
  <c r="A364" i="6"/>
  <c r="X362" i="6"/>
  <c r="A362" i="6"/>
  <c r="X352" i="6"/>
  <c r="A352" i="6"/>
  <c r="AA349" i="6"/>
  <c r="X349" i="6"/>
  <c r="D349" i="6"/>
  <c r="A349" i="6"/>
  <c r="AC347" i="6"/>
  <c r="X347" i="6"/>
  <c r="F347" i="6"/>
  <c r="A347" i="6"/>
  <c r="X333" i="6"/>
  <c r="A333" i="6"/>
  <c r="X331" i="6"/>
  <c r="A331" i="6"/>
  <c r="X329" i="6"/>
  <c r="A329" i="6"/>
  <c r="X327" i="6"/>
  <c r="A327" i="6"/>
  <c r="X325" i="6"/>
  <c r="A325" i="6"/>
  <c r="X323" i="6"/>
  <c r="A323" i="6"/>
  <c r="X321" i="6"/>
  <c r="A321" i="6"/>
  <c r="X319" i="6"/>
  <c r="A319" i="6"/>
  <c r="X317" i="6"/>
  <c r="A317" i="6"/>
  <c r="X315" i="6"/>
  <c r="A315" i="6"/>
  <c r="X313" i="6"/>
  <c r="A313" i="6"/>
  <c r="X303" i="6"/>
  <c r="A303" i="6"/>
  <c r="AA300" i="6"/>
  <c r="X300" i="6"/>
  <c r="D300" i="6"/>
  <c r="A300" i="6"/>
  <c r="AC298" i="6"/>
  <c r="X298" i="6"/>
  <c r="F298" i="6"/>
  <c r="A298" i="6"/>
  <c r="X284" i="6"/>
  <c r="A284" i="6"/>
  <c r="X282" i="6"/>
  <c r="A282" i="6"/>
  <c r="X280" i="6"/>
  <c r="A280" i="6"/>
  <c r="X278" i="6"/>
  <c r="A278" i="6"/>
  <c r="X276" i="6"/>
  <c r="A276" i="6"/>
  <c r="X274" i="6"/>
  <c r="A274" i="6"/>
  <c r="X272" i="6"/>
  <c r="A272" i="6"/>
  <c r="X270" i="6"/>
  <c r="A270" i="6"/>
  <c r="X268" i="6"/>
  <c r="A268" i="6"/>
  <c r="X266" i="6"/>
  <c r="A266" i="6"/>
  <c r="X264" i="6"/>
  <c r="A264" i="6"/>
  <c r="X254" i="6"/>
  <c r="A254" i="6"/>
  <c r="AA251" i="6"/>
  <c r="X251" i="6"/>
  <c r="D251" i="6"/>
  <c r="A251" i="6"/>
  <c r="AC249" i="6"/>
  <c r="X249" i="6"/>
  <c r="F249" i="6"/>
  <c r="A249" i="6"/>
  <c r="X235" i="6"/>
  <c r="A235" i="6"/>
  <c r="X233" i="6"/>
  <c r="A233" i="6"/>
  <c r="X231" i="6"/>
  <c r="A231" i="6"/>
  <c r="X229" i="6"/>
  <c r="A229" i="6"/>
  <c r="X227" i="6"/>
  <c r="A227" i="6"/>
  <c r="X225" i="6"/>
  <c r="A225" i="6"/>
  <c r="X223" i="6"/>
  <c r="A223" i="6"/>
  <c r="X221" i="6"/>
  <c r="A221" i="6"/>
  <c r="X219" i="6"/>
  <c r="A219" i="6"/>
  <c r="X217" i="6"/>
  <c r="A217" i="6"/>
  <c r="X215" i="6"/>
  <c r="A215" i="6"/>
  <c r="X205" i="6"/>
  <c r="A205" i="6"/>
  <c r="AA202" i="6"/>
  <c r="X202" i="6"/>
  <c r="D202" i="6"/>
  <c r="A202" i="6"/>
  <c r="AC200" i="6"/>
  <c r="X200" i="6"/>
  <c r="F200" i="6"/>
  <c r="A200" i="6"/>
  <c r="X186" i="6"/>
  <c r="A186" i="6"/>
  <c r="X184" i="6"/>
  <c r="A184" i="6"/>
  <c r="X182" i="6"/>
  <c r="A182" i="6"/>
  <c r="X180" i="6"/>
  <c r="A180" i="6"/>
  <c r="X178" i="6"/>
  <c r="A178" i="6"/>
  <c r="X176" i="6"/>
  <c r="A176" i="6"/>
  <c r="X174" i="6"/>
  <c r="A174" i="6"/>
  <c r="X172" i="6"/>
  <c r="A172" i="6"/>
  <c r="X170" i="6"/>
  <c r="A170" i="6"/>
  <c r="X168" i="6"/>
  <c r="A168" i="6"/>
  <c r="X166" i="6"/>
  <c r="A166" i="6"/>
  <c r="X156" i="6"/>
  <c r="A156" i="6"/>
  <c r="X153" i="6"/>
  <c r="D153" i="6"/>
  <c r="A153" i="6"/>
  <c r="AC151" i="6"/>
  <c r="X151" i="6"/>
  <c r="F151" i="6"/>
  <c r="A151" i="6"/>
  <c r="X137" i="6"/>
  <c r="A137" i="6"/>
  <c r="X135" i="6"/>
  <c r="A135" i="6"/>
  <c r="X133" i="6"/>
  <c r="A133" i="6"/>
  <c r="X131" i="6"/>
  <c r="A131" i="6"/>
  <c r="X129" i="6"/>
  <c r="A129" i="6"/>
  <c r="X127" i="6"/>
  <c r="A127" i="6"/>
  <c r="X125" i="6"/>
  <c r="A125" i="6"/>
  <c r="X123" i="6"/>
  <c r="A123" i="6"/>
  <c r="X121" i="6"/>
  <c r="A121" i="6"/>
  <c r="X119" i="6"/>
  <c r="A119" i="6"/>
  <c r="X117" i="6"/>
  <c r="A117" i="6"/>
  <c r="X107" i="6"/>
  <c r="A107" i="6"/>
  <c r="AA104" i="6"/>
  <c r="X104" i="6"/>
  <c r="D104" i="6"/>
  <c r="A104" i="6"/>
  <c r="AC102" i="6"/>
  <c r="X102" i="6"/>
  <c r="F102" i="6"/>
  <c r="A102" i="6"/>
  <c r="X88" i="6"/>
  <c r="A88" i="6"/>
  <c r="X86" i="6"/>
  <c r="A86" i="6"/>
  <c r="X84" i="6"/>
  <c r="A84" i="6"/>
  <c r="X82" i="6"/>
  <c r="A82" i="6"/>
  <c r="X80" i="6"/>
  <c r="A80" i="6"/>
  <c r="X78" i="6"/>
  <c r="A78" i="6"/>
  <c r="X76" i="6"/>
  <c r="A76" i="6"/>
  <c r="X74" i="6"/>
  <c r="A74" i="6"/>
  <c r="X72" i="6"/>
  <c r="A72" i="6"/>
  <c r="X70" i="6"/>
  <c r="A70" i="6"/>
  <c r="X68" i="6"/>
  <c r="A68" i="6"/>
  <c r="X58" i="6"/>
  <c r="A58" i="6"/>
  <c r="AA55" i="6"/>
  <c r="X55" i="6"/>
  <c r="D55" i="6"/>
  <c r="A55" i="6"/>
  <c r="AC53" i="6"/>
  <c r="X53" i="6"/>
  <c r="F53" i="6"/>
  <c r="A53" i="6"/>
  <c r="X39" i="6"/>
  <c r="X37" i="6"/>
  <c r="X35" i="6"/>
  <c r="X33" i="6"/>
  <c r="X31" i="6"/>
  <c r="X29" i="6"/>
  <c r="X27" i="6"/>
  <c r="X25" i="6"/>
  <c r="X23" i="6"/>
  <c r="X21" i="6"/>
  <c r="X19" i="6"/>
  <c r="A39" i="6"/>
  <c r="A37" i="6"/>
  <c r="A35" i="6"/>
  <c r="A33" i="6"/>
  <c r="A31" i="6"/>
  <c r="A29" i="6"/>
  <c r="A27" i="6"/>
  <c r="A25" i="6"/>
  <c r="A23" i="6"/>
  <c r="A21" i="6"/>
  <c r="A19" i="6"/>
  <c r="AA6" i="6"/>
  <c r="X6" i="6"/>
  <c r="D6" i="6"/>
  <c r="A6" i="6"/>
  <c r="F4" i="6"/>
  <c r="A4" i="6"/>
  <c r="A9" i="6"/>
  <c r="X9" i="6"/>
  <c r="E51" i="6"/>
  <c r="E100" i="6" s="1"/>
  <c r="AQ340" i="6"/>
  <c r="AH338" i="6" s="1"/>
  <c r="T389" i="6"/>
  <c r="U387" i="6" s="1"/>
  <c r="E387" i="6"/>
  <c r="T46" i="6"/>
  <c r="M44" i="6" s="1"/>
  <c r="AQ291" i="6"/>
  <c r="AD289" i="6" s="1"/>
  <c r="AQ46" i="6"/>
  <c r="T242" i="6"/>
  <c r="O240" i="6" s="1"/>
  <c r="AQ389" i="6"/>
  <c r="T438" i="6"/>
  <c r="G436" i="6" s="1"/>
  <c r="T291" i="6"/>
  <c r="O289" i="6" s="1"/>
  <c r="AQ438" i="6"/>
  <c r="Z436" i="6" s="1"/>
  <c r="T95" i="6"/>
  <c r="S93" i="6" s="1"/>
  <c r="T144" i="6"/>
  <c r="E142" i="6" s="1"/>
  <c r="AQ487" i="6"/>
  <c r="AN485" i="6" s="1"/>
  <c r="T487" i="6"/>
  <c r="Q485" i="6" s="1"/>
  <c r="U485" i="6"/>
  <c r="AQ95" i="6"/>
  <c r="AF93" i="6" s="1"/>
  <c r="AQ144" i="6"/>
  <c r="AL142" i="6" s="1"/>
  <c r="T193" i="6"/>
  <c r="E191" i="6" s="1"/>
  <c r="AQ242" i="6"/>
  <c r="Z240" i="6" s="1"/>
  <c r="AJ240" i="6"/>
  <c r="AQ193" i="6"/>
  <c r="AH191" i="6" s="1"/>
  <c r="T340" i="6"/>
  <c r="E338" i="6" s="1"/>
  <c r="AB2" i="6"/>
  <c r="A207" i="6"/>
  <c r="X207" i="6"/>
  <c r="X354" i="6"/>
  <c r="A403" i="6"/>
  <c r="AJ289" i="6"/>
  <c r="AL289" i="6"/>
  <c r="AP289" i="6"/>
  <c r="AR338" i="6"/>
  <c r="AH240" i="6"/>
  <c r="AN240" i="6"/>
  <c r="C93" i="6"/>
  <c r="Q93" i="6"/>
  <c r="U93" i="6"/>
  <c r="E93" i="6"/>
  <c r="K436" i="6"/>
  <c r="G485" i="6"/>
  <c r="Q240" i="6"/>
  <c r="AD191" i="6"/>
  <c r="O142" i="6"/>
  <c r="AL338" i="6"/>
  <c r="AN289" i="6"/>
  <c r="AL240" i="6"/>
  <c r="I191" i="6"/>
  <c r="K387" i="6"/>
  <c r="Q191" i="6"/>
  <c r="A109" i="6"/>
  <c r="A452" i="6"/>
  <c r="A354" i="6"/>
  <c r="X256" i="6"/>
  <c r="X11" i="6"/>
  <c r="X60" i="6"/>
  <c r="X452" i="6"/>
  <c r="A305" i="6"/>
  <c r="X109" i="6"/>
  <c r="A158" i="6"/>
  <c r="A256" i="6"/>
  <c r="X403" i="6"/>
  <c r="X158" i="6"/>
  <c r="X305" i="6"/>
  <c r="I44" i="6"/>
  <c r="S191" i="6"/>
  <c r="AB44" i="6"/>
  <c r="C191" i="6"/>
  <c r="S44" i="6"/>
  <c r="M191" i="6"/>
  <c r="AR240" i="6"/>
  <c r="AD44" i="6"/>
  <c r="G387" i="6"/>
  <c r="AF240" i="6"/>
  <c r="AJ44" i="6"/>
  <c r="AB338" i="6"/>
  <c r="AB93" i="6"/>
  <c r="AP240" i="6"/>
  <c r="AF338" i="6"/>
  <c r="AP338" i="6"/>
  <c r="I240" i="6"/>
  <c r="AJ191" i="6"/>
  <c r="AB387" i="6"/>
  <c r="C338" i="6"/>
  <c r="M485" i="6"/>
  <c r="Q387" i="6"/>
  <c r="C240" i="6"/>
  <c r="AR387" i="6"/>
  <c r="K338" i="6"/>
  <c r="O485" i="6"/>
  <c r="AD93" i="6"/>
  <c r="I387" i="6"/>
  <c r="AD387" i="6"/>
  <c r="S240" i="6"/>
  <c r="AP387" i="6"/>
  <c r="AN387" i="6"/>
  <c r="I338" i="6"/>
  <c r="S485" i="6"/>
  <c r="I485" i="6"/>
  <c r="M387" i="6"/>
  <c r="AJ387" i="6"/>
  <c r="S338" i="6"/>
  <c r="AR436" i="6"/>
  <c r="AL436" i="6"/>
  <c r="C387" i="6"/>
  <c r="AF191" i="6"/>
  <c r="AL387" i="6"/>
  <c r="K485" i="6"/>
  <c r="E485" i="6"/>
  <c r="O387" i="6"/>
  <c r="AD436" i="6"/>
  <c r="AP191" i="6"/>
  <c r="AH387" i="6"/>
  <c r="C485" i="6"/>
  <c r="S387" i="6"/>
  <c r="AP436" i="6"/>
  <c r="BZ48" i="3"/>
  <c r="BZ56" i="3"/>
  <c r="BZ50" i="3"/>
  <c r="BZ51" i="3"/>
  <c r="BZ52" i="3"/>
  <c r="BZ53" i="3"/>
  <c r="BZ54" i="3"/>
  <c r="BZ47" i="3"/>
  <c r="BZ55" i="3"/>
  <c r="BZ29" i="3"/>
  <c r="AN93" i="6" l="1"/>
  <c r="AL93" i="6"/>
  <c r="U240" i="6"/>
  <c r="Q142" i="6"/>
  <c r="M240" i="6"/>
  <c r="D226" i="52"/>
  <c r="CC25" i="52"/>
  <c r="Q25" i="52" s="1"/>
  <c r="BZ26" i="52"/>
  <c r="CC26" i="52"/>
  <c r="Q26" i="52" s="1"/>
  <c r="CC32" i="52"/>
  <c r="Q32" i="52" s="1"/>
  <c r="AN436" i="6"/>
  <c r="Q44" i="6"/>
  <c r="AH485" i="6"/>
  <c r="E289" i="6"/>
  <c r="G289" i="6"/>
  <c r="AH93" i="6"/>
  <c r="S142" i="6"/>
  <c r="AF436" i="6"/>
  <c r="Z93" i="6"/>
  <c r="BZ22" i="52"/>
  <c r="CC22" i="52"/>
  <c r="Q22" i="52" s="1"/>
  <c r="CC23" i="52"/>
  <c r="Q23" i="52" s="1"/>
  <c r="BZ29" i="52"/>
  <c r="CC29" i="52"/>
  <c r="Q29" i="52" s="1"/>
  <c r="BZ32" i="52"/>
  <c r="BZ46" i="52"/>
  <c r="BZ51" i="52"/>
  <c r="U44" i="6"/>
  <c r="G44" i="6"/>
  <c r="C44" i="6"/>
  <c r="AJ436" i="6"/>
  <c r="AB436" i="6"/>
  <c r="AP93" i="6"/>
  <c r="AB191" i="6"/>
  <c r="K240" i="6"/>
  <c r="AH436" i="6"/>
  <c r="C142" i="6"/>
  <c r="AL191" i="6"/>
  <c r="O93" i="6"/>
  <c r="U289" i="6"/>
  <c r="D235" i="52"/>
  <c r="BZ21" i="52"/>
  <c r="CC21" i="52"/>
  <c r="Q21" i="52" s="1"/>
  <c r="BZ18" i="52"/>
  <c r="BZ20" i="52"/>
  <c r="BZ15" i="52"/>
  <c r="BZ24" i="52"/>
  <c r="CC27" i="52"/>
  <c r="Q27" i="52" s="1"/>
  <c r="CC28" i="52"/>
  <c r="Q28" i="52" s="1"/>
  <c r="CC33" i="52"/>
  <c r="Q33" i="52" s="1"/>
  <c r="BZ38" i="52"/>
  <c r="BZ44" i="52"/>
  <c r="CC35" i="52"/>
  <c r="Q35" i="52" s="1"/>
  <c r="BZ37" i="52"/>
  <c r="CC37" i="52"/>
  <c r="Q37" i="52" s="1"/>
  <c r="BZ40" i="52"/>
  <c r="CC43" i="52"/>
  <c r="Q43" i="52" s="1"/>
  <c r="CC44" i="52"/>
  <c r="Q44" i="52" s="1"/>
  <c r="BZ45" i="52"/>
  <c r="CC45" i="52"/>
  <c r="Q45" i="52" s="1"/>
  <c r="BZ53" i="52"/>
  <c r="CC54" i="52"/>
  <c r="Q54" i="52" s="1"/>
  <c r="BZ55" i="52"/>
  <c r="CC60" i="52"/>
  <c r="Q60" i="52" s="1"/>
  <c r="CC66" i="52"/>
  <c r="Q66" i="52" s="1"/>
  <c r="CC67" i="52"/>
  <c r="Q67" i="52" s="1"/>
  <c r="CC76" i="52"/>
  <c r="Q76" i="52" s="1"/>
  <c r="CC82" i="52"/>
  <c r="Q82" i="52" s="1"/>
  <c r="CC83" i="52"/>
  <c r="Q83" i="52" s="1"/>
  <c r="CC92" i="52"/>
  <c r="Q92" i="52" s="1"/>
  <c r="CC98" i="52"/>
  <c r="Q98" i="52" s="1"/>
  <c r="CC99" i="52"/>
  <c r="Q99" i="52" s="1"/>
  <c r="BZ108" i="52"/>
  <c r="CC108" i="52"/>
  <c r="Q108" i="52" s="1"/>
  <c r="BZ112" i="52"/>
  <c r="CC112" i="52"/>
  <c r="Q112" i="52" s="1"/>
  <c r="BZ116" i="52"/>
  <c r="CC116" i="52"/>
  <c r="Q116" i="52" s="1"/>
  <c r="BZ121" i="52"/>
  <c r="CC121" i="52"/>
  <c r="Q121" i="52" s="1"/>
  <c r="BZ125" i="52"/>
  <c r="CC125" i="52"/>
  <c r="Q125" i="52" s="1"/>
  <c r="BZ130" i="52"/>
  <c r="BZ132" i="52"/>
  <c r="CC132" i="52"/>
  <c r="Q132" i="52" s="1"/>
  <c r="BZ136" i="52"/>
  <c r="CC136" i="52"/>
  <c r="Q136" i="52" s="1"/>
  <c r="BZ140" i="52"/>
  <c r="BZ144" i="52"/>
  <c r="CC144" i="52"/>
  <c r="Q144" i="52" s="1"/>
  <c r="BZ148" i="52"/>
  <c r="CC148" i="52"/>
  <c r="Q148" i="52" s="1"/>
  <c r="BZ152" i="52"/>
  <c r="BZ153" i="52"/>
  <c r="CC154" i="52"/>
  <c r="Q154" i="52" s="1"/>
  <c r="BZ159" i="52"/>
  <c r="CC159" i="52"/>
  <c r="Q159" i="52" s="1"/>
  <c r="BZ163" i="52"/>
  <c r="BZ167" i="52"/>
  <c r="CC167" i="52"/>
  <c r="Q167" i="52" s="1"/>
  <c r="BZ171" i="52"/>
  <c r="CC171" i="52"/>
  <c r="Q171" i="52" s="1"/>
  <c r="BZ175" i="52"/>
  <c r="CC175" i="52"/>
  <c r="Q175" i="52" s="1"/>
  <c r="BZ180" i="52"/>
  <c r="BZ182" i="52"/>
  <c r="BZ186" i="52"/>
  <c r="CC188" i="52"/>
  <c r="Q188" i="52" s="1"/>
  <c r="CC190" i="52"/>
  <c r="Q190" i="52" s="1"/>
  <c r="BZ193" i="52"/>
  <c r="CC195" i="52"/>
  <c r="Q195" i="52" s="1"/>
  <c r="BZ198" i="52"/>
  <c r="CC211" i="52"/>
  <c r="Q211" i="52" s="1"/>
  <c r="BZ9" i="3"/>
  <c r="BZ11" i="3"/>
  <c r="BZ18" i="3"/>
  <c r="BZ41" i="3"/>
  <c r="BZ45" i="3"/>
  <c r="AF64" i="6"/>
  <c r="CC8" i="3"/>
  <c r="Q8" i="3" s="1"/>
  <c r="BZ35" i="52"/>
  <c r="CC40" i="52"/>
  <c r="Q40" i="52" s="1"/>
  <c r="BZ43" i="52"/>
  <c r="CC46" i="52"/>
  <c r="Q46" i="52" s="1"/>
  <c r="BZ47" i="52"/>
  <c r="CC47" i="52"/>
  <c r="Q47" i="52" s="1"/>
  <c r="BZ52" i="52"/>
  <c r="CC52" i="52"/>
  <c r="Q52" i="52" s="1"/>
  <c r="CC53" i="52"/>
  <c r="Q53" i="52" s="1"/>
  <c r="BZ54" i="52"/>
  <c r="CC58" i="52"/>
  <c r="Q58" i="52" s="1"/>
  <c r="CC59" i="52"/>
  <c r="Q59" i="52" s="1"/>
  <c r="CC68" i="52"/>
  <c r="Q68" i="52" s="1"/>
  <c r="CC74" i="52"/>
  <c r="Q74" i="52" s="1"/>
  <c r="CC75" i="52"/>
  <c r="Q75" i="52" s="1"/>
  <c r="CC84" i="52"/>
  <c r="Q84" i="52" s="1"/>
  <c r="CC90" i="52"/>
  <c r="Q90" i="52" s="1"/>
  <c r="CC91" i="52"/>
  <c r="Q91" i="52" s="1"/>
  <c r="CC100" i="52"/>
  <c r="Q100" i="52" s="1"/>
  <c r="CC106" i="52"/>
  <c r="Q106" i="52" s="1"/>
  <c r="BZ110" i="52"/>
  <c r="CC110" i="52"/>
  <c r="Q110" i="52" s="1"/>
  <c r="BZ114" i="52"/>
  <c r="CC114" i="52"/>
  <c r="Q114" i="52" s="1"/>
  <c r="BZ118" i="52"/>
  <c r="CC118" i="52"/>
  <c r="Q118" i="52" s="1"/>
  <c r="CC119" i="52"/>
  <c r="Q119" i="52" s="1"/>
  <c r="BZ123" i="52"/>
  <c r="CC123" i="52"/>
  <c r="Q123" i="52" s="1"/>
  <c r="BZ128" i="52"/>
  <c r="CC128" i="52"/>
  <c r="Q128" i="52" s="1"/>
  <c r="BZ134" i="52"/>
  <c r="CC134" i="52"/>
  <c r="Q134" i="52" s="1"/>
  <c r="BZ138" i="52"/>
  <c r="CC138" i="52"/>
  <c r="Q138" i="52" s="1"/>
  <c r="BZ142" i="52"/>
  <c r="BZ146" i="52"/>
  <c r="CC146" i="52"/>
  <c r="Q146" i="52" s="1"/>
  <c r="BZ150" i="52"/>
  <c r="BZ156" i="52"/>
  <c r="CC156" i="52"/>
  <c r="Q156" i="52" s="1"/>
  <c r="BZ161" i="52"/>
  <c r="BZ165" i="52"/>
  <c r="CC165" i="52"/>
  <c r="Q165" i="52" s="1"/>
  <c r="BZ169" i="52"/>
  <c r="CC169" i="52"/>
  <c r="Q169" i="52" s="1"/>
  <c r="BZ173" i="52"/>
  <c r="CC173" i="52"/>
  <c r="Q173" i="52" s="1"/>
  <c r="BZ178" i="52"/>
  <c r="CC178" i="52"/>
  <c r="Q178" i="52" s="1"/>
  <c r="BZ185" i="52"/>
  <c r="BZ188" i="52"/>
  <c r="BZ190" i="52"/>
  <c r="BZ195" i="52"/>
  <c r="CC199" i="52"/>
  <c r="Q199" i="52" s="1"/>
  <c r="BZ204" i="52"/>
  <c r="BZ205" i="52"/>
  <c r="CC206" i="52"/>
  <c r="Q206" i="52" s="1"/>
  <c r="CC208" i="52"/>
  <c r="Q208" i="52" s="1"/>
  <c r="CC209" i="52"/>
  <c r="Q209" i="52" s="1"/>
  <c r="BZ13" i="3"/>
  <c r="CC13" i="3"/>
  <c r="Q13" i="3" s="1"/>
  <c r="BZ22" i="3"/>
  <c r="G10" i="44"/>
  <c r="CC33" i="3"/>
  <c r="Q33" i="3" s="1"/>
  <c r="BZ39" i="3"/>
  <c r="BZ43" i="3"/>
  <c r="G69" i="44"/>
  <c r="CC92" i="3"/>
  <c r="Q92" i="3" s="1"/>
  <c r="BZ109" i="52"/>
  <c r="BZ113" i="52"/>
  <c r="BZ117" i="52"/>
  <c r="BZ122" i="52"/>
  <c r="BZ126" i="52"/>
  <c r="BZ133" i="52"/>
  <c r="BZ137" i="52"/>
  <c r="BZ141" i="52"/>
  <c r="BZ145" i="52"/>
  <c r="BZ149" i="52"/>
  <c r="BZ155" i="52"/>
  <c r="BZ160" i="52"/>
  <c r="BZ164" i="52"/>
  <c r="BZ168" i="52"/>
  <c r="BZ172" i="52"/>
  <c r="BZ176" i="52"/>
  <c r="BZ177" i="52"/>
  <c r="BZ181" i="52"/>
  <c r="BZ183" i="52"/>
  <c r="BZ187" i="52"/>
  <c r="BZ189" i="52"/>
  <c r="BZ194" i="52"/>
  <c r="BZ203" i="52"/>
  <c r="BZ210" i="52"/>
  <c r="BZ212" i="52"/>
  <c r="AF162" i="6"/>
  <c r="CC12" i="3"/>
  <c r="Q12" i="3" s="1"/>
  <c r="G23" i="44"/>
  <c r="CC46" i="3"/>
  <c r="Q46" i="3" s="1"/>
  <c r="G57" i="44"/>
  <c r="CC80" i="3"/>
  <c r="Q80" i="3" s="1"/>
  <c r="BZ84" i="3"/>
  <c r="BZ213" i="52"/>
  <c r="BZ20" i="3"/>
  <c r="BZ21" i="3"/>
  <c r="BZ23" i="3"/>
  <c r="BZ38" i="3"/>
  <c r="BZ40" i="3"/>
  <c r="CC45" i="3"/>
  <c r="Q45" i="3" s="1"/>
  <c r="BZ57" i="3"/>
  <c r="BZ61" i="3"/>
  <c r="BZ65" i="3"/>
  <c r="CC70" i="3"/>
  <c r="Q70" i="3" s="1"/>
  <c r="CC82" i="3"/>
  <c r="Q82" i="3" s="1"/>
  <c r="CC84" i="3"/>
  <c r="Q84" i="3" s="1"/>
  <c r="BZ93" i="3"/>
  <c r="CC93" i="3"/>
  <c r="Q93" i="3" s="1"/>
  <c r="BZ101" i="3"/>
  <c r="BZ102" i="3"/>
  <c r="BZ103" i="3"/>
  <c r="BZ105" i="3"/>
  <c r="BZ106" i="3"/>
  <c r="BZ107" i="3"/>
  <c r="BZ109" i="3"/>
  <c r="BZ110" i="3"/>
  <c r="BZ111" i="3"/>
  <c r="BZ113" i="3"/>
  <c r="BZ114" i="3"/>
  <c r="BZ115" i="3"/>
  <c r="BZ117" i="3"/>
  <c r="BZ118" i="3"/>
  <c r="BZ119" i="3"/>
  <c r="BZ121" i="3"/>
  <c r="BZ122" i="3"/>
  <c r="BZ123" i="3"/>
  <c r="BZ125" i="3"/>
  <c r="BZ126" i="3"/>
  <c r="BZ127" i="3"/>
  <c r="BZ129" i="3"/>
  <c r="BZ130" i="3"/>
  <c r="BZ131" i="3"/>
  <c r="BZ133" i="3"/>
  <c r="BZ134" i="3"/>
  <c r="BZ135" i="3"/>
  <c r="BZ137" i="3"/>
  <c r="BZ138" i="3"/>
  <c r="BZ139" i="3"/>
  <c r="BZ141" i="3"/>
  <c r="BZ152" i="3"/>
  <c r="BZ160" i="3"/>
  <c r="BZ164" i="3"/>
  <c r="BZ168" i="3"/>
  <c r="BZ172" i="3"/>
  <c r="BZ176" i="3"/>
  <c r="BZ189" i="3"/>
  <c r="BZ193" i="3"/>
  <c r="BZ194" i="3"/>
  <c r="CC194" i="3"/>
  <c r="Q194" i="3" s="1"/>
  <c r="CC197" i="3"/>
  <c r="Q197" i="3" s="1"/>
  <c r="BZ201" i="3"/>
  <c r="BZ205" i="3"/>
  <c r="CC217" i="3"/>
  <c r="Q217" i="3" s="1"/>
  <c r="BZ16" i="3"/>
  <c r="BZ17" i="3"/>
  <c r="CC17" i="3"/>
  <c r="Q17" i="3" s="1"/>
  <c r="BZ19" i="3"/>
  <c r="CC42" i="3"/>
  <c r="Q42" i="3" s="1"/>
  <c r="CC44" i="3"/>
  <c r="Q44" i="3" s="1"/>
  <c r="BZ49" i="3"/>
  <c r="BZ60" i="3"/>
  <c r="CC64" i="3"/>
  <c r="Q64" i="3" s="1"/>
  <c r="CC66" i="3"/>
  <c r="Q66" i="3" s="1"/>
  <c r="BZ68" i="3"/>
  <c r="CC68" i="3"/>
  <c r="Q68" i="3" s="1"/>
  <c r="BZ72" i="3"/>
  <c r="BZ74" i="3"/>
  <c r="CC77" i="3"/>
  <c r="Q77" i="3" s="1"/>
  <c r="BZ90" i="3"/>
  <c r="CC90" i="3"/>
  <c r="Q90" i="3" s="1"/>
  <c r="BZ100" i="3"/>
  <c r="BZ104" i="3"/>
  <c r="BZ108" i="3"/>
  <c r="BZ112" i="3"/>
  <c r="BZ116" i="3"/>
  <c r="BZ120" i="3"/>
  <c r="BZ124" i="3"/>
  <c r="BZ128" i="3"/>
  <c r="BZ132" i="3"/>
  <c r="BZ136" i="3"/>
  <c r="BZ140" i="3"/>
  <c r="CC141" i="3"/>
  <c r="Q141" i="3" s="1"/>
  <c r="BZ145" i="3"/>
  <c r="BZ159" i="3"/>
  <c r="BZ175" i="3"/>
  <c r="BZ179" i="3"/>
  <c r="BZ181" i="3"/>
  <c r="CC181" i="3"/>
  <c r="Q181" i="3" s="1"/>
  <c r="BZ182" i="3"/>
  <c r="BZ183" i="3"/>
  <c r="BZ185" i="3"/>
  <c r="CC185" i="3"/>
  <c r="Q185" i="3" s="1"/>
  <c r="BZ186" i="3"/>
  <c r="BZ187" i="3"/>
  <c r="BZ191" i="3"/>
  <c r="CC199" i="3"/>
  <c r="Q199" i="3" s="1"/>
  <c r="CC207" i="3"/>
  <c r="Q207" i="3" s="1"/>
  <c r="CC210" i="3"/>
  <c r="Q210" i="3" s="1"/>
  <c r="BZ211" i="3"/>
  <c r="BZ215" i="3"/>
  <c r="BZ216" i="3"/>
  <c r="CC219" i="3"/>
  <c r="Q219" i="3" s="1"/>
  <c r="CC221" i="3"/>
  <c r="Q221" i="3" s="1"/>
  <c r="BZ225" i="3"/>
  <c r="BZ5" i="3"/>
  <c r="BZ15" i="3"/>
  <c r="BZ42" i="3"/>
  <c r="BZ44" i="3"/>
  <c r="BZ64" i="3"/>
  <c r="BZ66" i="3"/>
  <c r="BZ71" i="3"/>
  <c r="BZ77" i="3"/>
  <c r="BZ89" i="3"/>
  <c r="CC143" i="3"/>
  <c r="Q143" i="3" s="1"/>
  <c r="BZ144" i="3"/>
  <c r="BZ149" i="3"/>
  <c r="BZ154" i="3"/>
  <c r="CC158" i="3"/>
  <c r="Q158" i="3" s="1"/>
  <c r="BZ162" i="3"/>
  <c r="CC162" i="3"/>
  <c r="Q162" i="3" s="1"/>
  <c r="BZ166" i="3"/>
  <c r="CC166" i="3"/>
  <c r="Q166" i="3" s="1"/>
  <c r="BZ170" i="3"/>
  <c r="CC170" i="3"/>
  <c r="Q170" i="3" s="1"/>
  <c r="BZ174" i="3"/>
  <c r="CC174" i="3"/>
  <c r="Q174" i="3" s="1"/>
  <c r="BZ178" i="3"/>
  <c r="CC178" i="3"/>
  <c r="Q178" i="3" s="1"/>
  <c r="BZ203" i="3"/>
  <c r="BZ204" i="3"/>
  <c r="BZ209" i="3"/>
  <c r="CC212" i="3"/>
  <c r="Q212" i="3" s="1"/>
  <c r="BZ228" i="3"/>
  <c r="CC29" i="3"/>
  <c r="Q29" i="3" s="1"/>
  <c r="E149" i="6"/>
  <c r="AB100" i="6"/>
  <c r="AR44" i="6"/>
  <c r="AP44" i="6"/>
  <c r="BZ34" i="52"/>
  <c r="Q338" i="6"/>
  <c r="E240" i="6"/>
  <c r="E44" i="6"/>
  <c r="O44" i="6"/>
  <c r="G338" i="6"/>
  <c r="G240" i="6"/>
  <c r="AD142" i="6"/>
  <c r="AJ142" i="6"/>
  <c r="Z191" i="6"/>
  <c r="K44" i="6"/>
  <c r="M338" i="6"/>
  <c r="AP142" i="6"/>
  <c r="AL44" i="6"/>
  <c r="K289" i="6"/>
  <c r="AL485" i="6"/>
  <c r="C289" i="6"/>
  <c r="G191" i="6"/>
  <c r="U191" i="6"/>
  <c r="O191" i="6"/>
  <c r="AD338" i="6"/>
  <c r="M142" i="6"/>
  <c r="I142" i="6"/>
  <c r="Q436" i="6"/>
  <c r="K93" i="6"/>
  <c r="K191" i="6"/>
  <c r="AH289" i="6"/>
  <c r="U338" i="6"/>
  <c r="AB240" i="6"/>
  <c r="AD240" i="6"/>
  <c r="AR93" i="6"/>
  <c r="AJ93" i="6"/>
  <c r="AF387" i="6"/>
  <c r="Z387" i="6"/>
  <c r="BZ25" i="52"/>
  <c r="BZ33" i="52"/>
  <c r="BZ41" i="52"/>
  <c r="AJ485" i="6"/>
  <c r="Z485" i="6"/>
  <c r="I436" i="6"/>
  <c r="O436" i="6"/>
  <c r="AB142" i="6"/>
  <c r="AN142" i="6"/>
  <c r="Z142" i="6"/>
  <c r="AD485" i="6"/>
  <c r="AN44" i="6"/>
  <c r="AF289" i="6"/>
  <c r="AB289" i="6"/>
  <c r="BZ17" i="52"/>
  <c r="BZ19" i="52"/>
  <c r="BZ48" i="52"/>
  <c r="AF142" i="6"/>
  <c r="AR142" i="6"/>
  <c r="S436" i="6"/>
  <c r="AF44" i="6"/>
  <c r="AF485" i="6"/>
  <c r="M436" i="6"/>
  <c r="C436" i="6"/>
  <c r="K142" i="6"/>
  <c r="G142" i="6"/>
  <c r="AN338" i="6"/>
  <c r="Z338" i="6"/>
  <c r="AB51" i="6"/>
  <c r="O338" i="6"/>
  <c r="Z44" i="6"/>
  <c r="AJ338" i="6"/>
  <c r="I289" i="6"/>
  <c r="S289" i="6"/>
  <c r="AB485" i="6"/>
  <c r="AH142" i="6"/>
  <c r="AP485" i="6"/>
  <c r="Q289" i="6"/>
  <c r="U142" i="6"/>
  <c r="E436" i="6"/>
  <c r="AR485" i="6"/>
  <c r="M289" i="6"/>
  <c r="AH44" i="6"/>
  <c r="AR289" i="6"/>
  <c r="Z289" i="6"/>
  <c r="AR191" i="6"/>
  <c r="AN191" i="6"/>
  <c r="I93" i="6"/>
  <c r="M93" i="6"/>
  <c r="G93" i="6"/>
  <c r="U436" i="6"/>
  <c r="BZ202" i="52"/>
  <c r="BZ207" i="52"/>
  <c r="CC213" i="52"/>
  <c r="Q213" i="52" s="1"/>
  <c r="BZ211" i="52"/>
  <c r="BZ191" i="52"/>
  <c r="BZ196" i="52"/>
  <c r="BZ200" i="52"/>
  <c r="CC204" i="52"/>
  <c r="Q204" i="52" s="1"/>
  <c r="CC210" i="52"/>
  <c r="Q210" i="52" s="1"/>
  <c r="CC52" i="3"/>
  <c r="Q52" i="3" s="1"/>
  <c r="CC56" i="3"/>
  <c r="Q56" i="3" s="1"/>
  <c r="CC57" i="3"/>
  <c r="Q57" i="3" s="1"/>
  <c r="CC58" i="3"/>
  <c r="Q58" i="3" s="1"/>
  <c r="CC61" i="3"/>
  <c r="Q61" i="3" s="1"/>
  <c r="CC62" i="3"/>
  <c r="Q62" i="3" s="1"/>
  <c r="CC63" i="3"/>
  <c r="Q63" i="3" s="1"/>
  <c r="CC65" i="3"/>
  <c r="Q65" i="3" s="1"/>
  <c r="CC67" i="3"/>
  <c r="Q67" i="3" s="1"/>
  <c r="CC69" i="3"/>
  <c r="Q69" i="3" s="1"/>
  <c r="CC76" i="3"/>
  <c r="Q76" i="3" s="1"/>
  <c r="CC78" i="3"/>
  <c r="Q78" i="3" s="1"/>
  <c r="BZ81" i="3"/>
  <c r="G58" i="44"/>
  <c r="CC81" i="3"/>
  <c r="Q81" i="3" s="1"/>
  <c r="G71" i="44"/>
  <c r="CC94" i="3"/>
  <c r="Q94" i="3" s="1"/>
  <c r="BZ95" i="3"/>
  <c r="BZ96" i="3"/>
  <c r="G73" i="44"/>
  <c r="CC96" i="3"/>
  <c r="Q96" i="3" s="1"/>
  <c r="BZ97" i="3"/>
  <c r="G74" i="44"/>
  <c r="CC97" i="3"/>
  <c r="Q97" i="3" s="1"/>
  <c r="G75" i="44"/>
  <c r="CC98" i="3"/>
  <c r="Q98" i="3" s="1"/>
  <c r="G79" i="44"/>
  <c r="CC102" i="3"/>
  <c r="Q102" i="3" s="1"/>
  <c r="G72" i="44"/>
  <c r="CC95" i="3"/>
  <c r="Q95" i="3" s="1"/>
  <c r="G78" i="44"/>
  <c r="CC101" i="3"/>
  <c r="Q101" i="3" s="1"/>
  <c r="CC47" i="3"/>
  <c r="Q47" i="3" s="1"/>
  <c r="CC50" i="3"/>
  <c r="Q50" i="3" s="1"/>
  <c r="CC54" i="3"/>
  <c r="Q54" i="3" s="1"/>
  <c r="CC59" i="3"/>
  <c r="Q59" i="3" s="1"/>
  <c r="CC60" i="3"/>
  <c r="Q60" i="3" s="1"/>
  <c r="BZ79" i="3"/>
  <c r="G56" i="44"/>
  <c r="CC79" i="3"/>
  <c r="Q79" i="3" s="1"/>
  <c r="BZ85" i="3"/>
  <c r="BZ86" i="3"/>
  <c r="G77" i="44"/>
  <c r="CC100" i="3"/>
  <c r="Q100" i="3" s="1"/>
  <c r="CC6" i="3"/>
  <c r="Q6" i="3" s="1"/>
  <c r="CC7" i="3"/>
  <c r="Q7" i="3" s="1"/>
  <c r="CC10" i="3"/>
  <c r="Q10" i="3" s="1"/>
  <c r="CC11" i="3"/>
  <c r="Q11" i="3" s="1"/>
  <c r="CC14" i="3"/>
  <c r="Q14" i="3" s="1"/>
  <c r="CC15" i="3"/>
  <c r="Q15" i="3" s="1"/>
  <c r="CC18" i="3"/>
  <c r="Q18" i="3" s="1"/>
  <c r="CC19" i="3"/>
  <c r="Q19" i="3" s="1"/>
  <c r="CC22" i="3"/>
  <c r="Q22" i="3" s="1"/>
  <c r="CC23" i="3"/>
  <c r="Q23" i="3" s="1"/>
  <c r="CC24" i="3"/>
  <c r="Q24" i="3" s="1"/>
  <c r="CC31" i="3"/>
  <c r="Q31" i="3" s="1"/>
  <c r="CC32" i="3"/>
  <c r="Q32" i="3" s="1"/>
  <c r="CC35" i="3"/>
  <c r="Q35" i="3" s="1"/>
  <c r="CC39" i="3"/>
  <c r="Q39" i="3" s="1"/>
  <c r="CC71" i="3"/>
  <c r="Q71" i="3" s="1"/>
  <c r="CC73" i="3"/>
  <c r="Q73" i="3" s="1"/>
  <c r="BZ88" i="3"/>
  <c r="BZ99" i="3"/>
  <c r="G76" i="44"/>
  <c r="CC99" i="3"/>
  <c r="Q99" i="3" s="1"/>
  <c r="BZ142" i="3"/>
  <c r="CC149" i="3"/>
  <c r="Q149" i="3" s="1"/>
  <c r="G126" i="44"/>
  <c r="G128" i="44"/>
  <c r="CC151" i="3"/>
  <c r="Q151" i="3" s="1"/>
  <c r="G129" i="44"/>
  <c r="CC152" i="3"/>
  <c r="Q152" i="3" s="1"/>
  <c r="CC154" i="3"/>
  <c r="Q154" i="3" s="1"/>
  <c r="G131" i="44"/>
  <c r="CC157" i="3"/>
  <c r="Q157" i="3" s="1"/>
  <c r="G134" i="44"/>
  <c r="CC103" i="3"/>
  <c r="Q103" i="3" s="1"/>
  <c r="CC104" i="3"/>
  <c r="Q104" i="3" s="1"/>
  <c r="CC105" i="3"/>
  <c r="Q105" i="3" s="1"/>
  <c r="CC106" i="3"/>
  <c r="Q106" i="3" s="1"/>
  <c r="CC107" i="3"/>
  <c r="Q107" i="3" s="1"/>
  <c r="CC108" i="3"/>
  <c r="Q108" i="3" s="1"/>
  <c r="CC109" i="3"/>
  <c r="Q109" i="3" s="1"/>
  <c r="CC110" i="3"/>
  <c r="Q110" i="3" s="1"/>
  <c r="CC111" i="3"/>
  <c r="Q111" i="3" s="1"/>
  <c r="CC112" i="3"/>
  <c r="Q112" i="3" s="1"/>
  <c r="CC113" i="3"/>
  <c r="Q113" i="3" s="1"/>
  <c r="CC114" i="3"/>
  <c r="Q114" i="3" s="1"/>
  <c r="CC115" i="3"/>
  <c r="Q115" i="3" s="1"/>
  <c r="CC116" i="3"/>
  <c r="Q116" i="3" s="1"/>
  <c r="CC117" i="3"/>
  <c r="Q117" i="3" s="1"/>
  <c r="CC118" i="3"/>
  <c r="Q118" i="3" s="1"/>
  <c r="CC119" i="3"/>
  <c r="Q119" i="3" s="1"/>
  <c r="CC120" i="3"/>
  <c r="Q120" i="3" s="1"/>
  <c r="CC121" i="3"/>
  <c r="Q121" i="3" s="1"/>
  <c r="CC122" i="3"/>
  <c r="Q122" i="3" s="1"/>
  <c r="CC123" i="3"/>
  <c r="Q123" i="3" s="1"/>
  <c r="CC124" i="3"/>
  <c r="Q124" i="3" s="1"/>
  <c r="CC125" i="3"/>
  <c r="Q125" i="3" s="1"/>
  <c r="CC126" i="3"/>
  <c r="Q126" i="3" s="1"/>
  <c r="CC127" i="3"/>
  <c r="Q127" i="3" s="1"/>
  <c r="CC128" i="3"/>
  <c r="Q128" i="3" s="1"/>
  <c r="CC129" i="3"/>
  <c r="Q129" i="3" s="1"/>
  <c r="CC130" i="3"/>
  <c r="Q130" i="3" s="1"/>
  <c r="CC131" i="3"/>
  <c r="Q131" i="3" s="1"/>
  <c r="CC132" i="3"/>
  <c r="Q132" i="3" s="1"/>
  <c r="CC133" i="3"/>
  <c r="Q133" i="3" s="1"/>
  <c r="CC134" i="3"/>
  <c r="Q134" i="3" s="1"/>
  <c r="CC135" i="3"/>
  <c r="Q135" i="3" s="1"/>
  <c r="CC136" i="3"/>
  <c r="Q136" i="3" s="1"/>
  <c r="CC137" i="3"/>
  <c r="Q137" i="3" s="1"/>
  <c r="CC138" i="3"/>
  <c r="Q138" i="3" s="1"/>
  <c r="CC139" i="3"/>
  <c r="Q139" i="3" s="1"/>
  <c r="CC140" i="3"/>
  <c r="Q140" i="3" s="1"/>
  <c r="BZ143" i="3"/>
  <c r="G130" i="44"/>
  <c r="CC153" i="3"/>
  <c r="Q153" i="3" s="1"/>
  <c r="BZ156" i="3"/>
  <c r="G133" i="44"/>
  <c r="CC156" i="3"/>
  <c r="Q156" i="3" s="1"/>
  <c r="G121" i="44"/>
  <c r="CC144" i="3"/>
  <c r="Q144" i="3" s="1"/>
  <c r="BZ146" i="3"/>
  <c r="CC146" i="3"/>
  <c r="Q146" i="3" s="1"/>
  <c r="G123" i="44"/>
  <c r="G132" i="44"/>
  <c r="CC155" i="3"/>
  <c r="Q155" i="3" s="1"/>
  <c r="G122" i="44"/>
  <c r="CC145" i="3"/>
  <c r="Q145" i="3" s="1"/>
  <c r="G124" i="44"/>
  <c r="CC147" i="3"/>
  <c r="Q147" i="3" s="1"/>
  <c r="G125" i="44"/>
  <c r="CC148" i="3"/>
  <c r="Q148" i="3" s="1"/>
  <c r="BZ150" i="3"/>
  <c r="CC150" i="3"/>
  <c r="Q150" i="3" s="1"/>
  <c r="G127" i="44"/>
  <c r="BZ158" i="3"/>
  <c r="BZ202" i="3"/>
  <c r="CC202" i="3"/>
  <c r="Q202" i="3" s="1"/>
  <c r="CC203" i="3"/>
  <c r="Q203" i="3" s="1"/>
  <c r="CC204" i="3"/>
  <c r="Q204" i="3" s="1"/>
  <c r="CC208" i="3"/>
  <c r="Q208" i="3" s="1"/>
  <c r="BZ222" i="3"/>
  <c r="CC222" i="3"/>
  <c r="Q222" i="3" s="1"/>
  <c r="CC223" i="3"/>
  <c r="Q223" i="3" s="1"/>
  <c r="CC224" i="3"/>
  <c r="Q224" i="3" s="1"/>
  <c r="CC227" i="3"/>
  <c r="Q227" i="3" s="1"/>
  <c r="G139" i="44"/>
  <c r="G147" i="44"/>
  <c r="G155" i="44"/>
  <c r="G171" i="44"/>
  <c r="G179" i="44"/>
  <c r="G187" i="44"/>
  <c r="G195" i="44"/>
  <c r="G203" i="44"/>
  <c r="CC175" i="3"/>
  <c r="Q175" i="3" s="1"/>
  <c r="CC179" i="3"/>
  <c r="Q179" i="3" s="1"/>
  <c r="CC183" i="3"/>
  <c r="Q183" i="3" s="1"/>
  <c r="CC187" i="3"/>
  <c r="Q187" i="3" s="1"/>
  <c r="CC188" i="3"/>
  <c r="Q188" i="3" s="1"/>
  <c r="CC191" i="3"/>
  <c r="Q191" i="3" s="1"/>
  <c r="BZ196" i="3"/>
  <c r="BZ206" i="3"/>
  <c r="BZ210" i="3"/>
  <c r="BZ226" i="3"/>
  <c r="G142" i="44"/>
  <c r="G150" i="44"/>
  <c r="G174" i="44"/>
  <c r="G190" i="44"/>
  <c r="G198" i="44"/>
  <c r="CC196" i="3"/>
  <c r="Q196" i="3" s="1"/>
  <c r="CC205" i="3"/>
  <c r="Q205" i="3" s="1"/>
  <c r="CC209" i="3"/>
  <c r="Q209" i="3" s="1"/>
  <c r="BZ214" i="3"/>
  <c r="CC214" i="3"/>
  <c r="Q214" i="3" s="1"/>
  <c r="CC215" i="3"/>
  <c r="Q215" i="3" s="1"/>
  <c r="CC216" i="3"/>
  <c r="Q216" i="3" s="1"/>
  <c r="CC225" i="3"/>
  <c r="Q225" i="3" s="1"/>
  <c r="G135" i="44"/>
  <c r="G143" i="44"/>
  <c r="G151" i="44"/>
  <c r="G175" i="44"/>
  <c r="G183" i="44"/>
  <c r="G191" i="44"/>
  <c r="G199" i="44"/>
  <c r="CC159" i="3"/>
  <c r="Q159" i="3" s="1"/>
  <c r="CC160" i="3"/>
  <c r="Q160" i="3" s="1"/>
  <c r="CC161" i="3"/>
  <c r="Q161" i="3" s="1"/>
  <c r="CC163" i="3"/>
  <c r="Q163" i="3" s="1"/>
  <c r="CC164" i="3"/>
  <c r="Q164" i="3" s="1"/>
  <c r="CC167" i="3"/>
  <c r="Q167" i="3" s="1"/>
  <c r="CC168" i="3"/>
  <c r="Q168" i="3" s="1"/>
  <c r="CC169" i="3"/>
  <c r="Q169" i="3" s="1"/>
  <c r="CC171" i="3"/>
  <c r="Q171" i="3" s="1"/>
  <c r="CC172" i="3"/>
  <c r="Q172" i="3" s="1"/>
  <c r="CC176" i="3"/>
  <c r="Q176" i="3" s="1"/>
  <c r="CC177" i="3"/>
  <c r="Q177" i="3" s="1"/>
  <c r="G178" i="44"/>
  <c r="G186" i="44"/>
  <c r="G194" i="44"/>
  <c r="G202" i="44"/>
  <c r="AB149" i="6" l="1"/>
  <c r="E198" i="6"/>
  <c r="AB198" i="6" l="1"/>
  <c r="E247" i="6"/>
  <c r="AB247" i="6" l="1"/>
  <c r="E296" i="6"/>
  <c r="AB296" i="6" l="1"/>
  <c r="E345" i="6"/>
  <c r="AB345" i="6" l="1"/>
  <c r="E394" i="6"/>
  <c r="E443" i="6" l="1"/>
  <c r="AB443" i="6" s="1"/>
  <c r="AB394" i="6"/>
</calcChain>
</file>

<file path=xl/sharedStrings.xml><?xml version="1.0" encoding="utf-8"?>
<sst xmlns="http://schemas.openxmlformats.org/spreadsheetml/2006/main" count="16393" uniqueCount="284">
  <si>
    <t>Verein:</t>
  </si>
  <si>
    <t>Bronze</t>
  </si>
  <si>
    <t>Silber</t>
  </si>
  <si>
    <t>Gold</t>
  </si>
  <si>
    <t>Vorname</t>
  </si>
  <si>
    <t>Geb.Datum</t>
  </si>
  <si>
    <t>Zugehörigkeit zu Verein / Tanzschule etc.</t>
  </si>
  <si>
    <t>Geburtsdatum</t>
  </si>
  <si>
    <t>Anerkennung der untenstehenden
Bedingungen durch Unterschrift</t>
  </si>
  <si>
    <t>Datum der Abnahme</t>
  </si>
  <si>
    <r>
      <t>gewählter Tanz</t>
    </r>
    <r>
      <rPr>
        <sz val="6"/>
        <rFont val="Arial"/>
        <family val="2"/>
      </rPr>
      <t xml:space="preserve">
</t>
    </r>
    <r>
      <rPr>
        <sz val="7"/>
        <rFont val="Arial"/>
        <family val="2"/>
      </rPr>
      <t>bitte eintragen/ankreuzen</t>
    </r>
  </si>
  <si>
    <t>Musik</t>
  </si>
  <si>
    <t>Balancen</t>
  </si>
  <si>
    <t>Bewegg.-
Ablauf</t>
  </si>
  <si>
    <t>X=
bestanden</t>
  </si>
  <si>
    <t>spezielle Bemerkungen (Lob/Hinweis/Kritik)
der/des Abnehmer/in</t>
  </si>
  <si>
    <t>Bei mehr als 1
Abnehmer/in
Lizenz-Nr.:</t>
  </si>
  <si>
    <t>Gemäß RRL des DTV wurde eine Leistung für den
Lizenzerwerb/-erhalt (10-TZ-Silber/Gold) erbracht:</t>
  </si>
  <si>
    <t>Lizenz-Nummer/n + Unterschrift/en DTSA-Abnehmer/innen</t>
  </si>
  <si>
    <t>1.</t>
  </si>
  <si>
    <t>(2.)</t>
  </si>
  <si>
    <t>(3.)</t>
  </si>
  <si>
    <t xml:space="preserve"> </t>
  </si>
  <si>
    <t>Vorname (plus Titel z.B. Dr. Nadja)</t>
  </si>
  <si>
    <t>Abnahmekarte für das deutsche Tanzsportabzeichen DTSA</t>
  </si>
  <si>
    <t>Start-Nr.:</t>
  </si>
  <si>
    <t>Abnahme am:</t>
  </si>
  <si>
    <t>Gruppentanz Nr.:</t>
  </si>
  <si>
    <t>Liedtitel:</t>
  </si>
  <si>
    <t>gesamte Gruppe*</t>
  </si>
  <si>
    <t>Gruppenabnahmekarte für das deutsche Tanzsportabzeichen</t>
  </si>
  <si>
    <t xml:space="preserve">Unterschrift des Abnehmers:
</t>
  </si>
  <si>
    <t>Nr.:</t>
  </si>
  <si>
    <t>Verein</t>
  </si>
  <si>
    <t>Geburtsname</t>
  </si>
  <si>
    <t>Zusatz für Urkunde (z.B. über 10 Tänze, Steptanz, …)</t>
  </si>
  <si>
    <t>Nachname</t>
  </si>
  <si>
    <t>Zusatz (z.B. über 10 Tänze, …)</t>
  </si>
  <si>
    <t>Bestehend aus maximal 16 Personen !!!</t>
  </si>
  <si>
    <t>Gruppentanz #1</t>
  </si>
  <si>
    <t>Gruppentanz #2</t>
  </si>
  <si>
    <t>Gruppentanz #3</t>
  </si>
  <si>
    <t>Gruppentanz #4</t>
  </si>
  <si>
    <t>Gruppentanz #5</t>
  </si>
  <si>
    <t>Gruppentanz #6</t>
  </si>
  <si>
    <t>Gruppentanz #7</t>
  </si>
  <si>
    <t>Gruppentanz #8</t>
  </si>
  <si>
    <t>Gruppentanz #9</t>
  </si>
  <si>
    <t>Gruppentanz #10</t>
  </si>
  <si>
    <t>Anzahl der gewählten Gruppentänze</t>
  </si>
  <si>
    <t>Unterschriftsliste zur DTSA Abnahme</t>
  </si>
  <si>
    <t>am</t>
  </si>
  <si>
    <t>Nr:</t>
  </si>
  <si>
    <t>Medaille</t>
  </si>
  <si>
    <t>Anzahl</t>
  </si>
  <si>
    <t>Unterschrift</t>
  </si>
  <si>
    <t>Veranstalter:</t>
  </si>
  <si>
    <t>Der/die Bewerber/innen erkennen mit Unterschrift die DTSA-Verleihungsbedingungen an. Der LTV/DTV speichert zu Verwaltungszwecken folgende Daten: Vor-/Nachname, Geburtsdatum, Vereinszugehörigkeit sowie Zahl und Art des erworbenen Abzeichens und ist berechtigt, diese Daten an den jeweiligen Verein zur Durchführung einer DTSA Abnahme weiter zu leiten.</t>
  </si>
  <si>
    <t>Abnahmedatum</t>
  </si>
  <si>
    <t>LTV</t>
  </si>
  <si>
    <t>Str., Hs.Nr.:</t>
  </si>
  <si>
    <t>Plz, Ort</t>
  </si>
  <si>
    <t>Telefon</t>
  </si>
  <si>
    <t>Langsamer Walzer</t>
  </si>
  <si>
    <t>Tango</t>
  </si>
  <si>
    <t>Wiener Walzer</t>
  </si>
  <si>
    <t>Slowfox</t>
  </si>
  <si>
    <t>Quickstep</t>
  </si>
  <si>
    <t>Samba</t>
  </si>
  <si>
    <t>Chachacha</t>
  </si>
  <si>
    <t>Rumba</t>
  </si>
  <si>
    <t>Paso Doble</t>
  </si>
  <si>
    <t>Jive</t>
  </si>
  <si>
    <t>Discofox</t>
  </si>
  <si>
    <t>Teilnahme an folgenden Gruppentänzen (Beurteilung siehe Gruppentanzbogen)</t>
  </si>
  <si>
    <t>Bitte entsprechenden Gruppentanz mit einem kleinen "x" versehen</t>
  </si>
  <si>
    <t>Gruppentanz #11</t>
  </si>
  <si>
    <t>Gruppentanz #12</t>
  </si>
  <si>
    <t>Gruppentanz #13</t>
  </si>
  <si>
    <t>Gruppentanz #14</t>
  </si>
  <si>
    <t>Gruppentanz #15</t>
  </si>
  <si>
    <t>Gruppentanz #16</t>
  </si>
  <si>
    <t>Gruppentanz #17</t>
  </si>
  <si>
    <t>Gruppentanz #18</t>
  </si>
  <si>
    <t>Gruppentanz #19</t>
  </si>
  <si>
    <t>Gruppentanz #20</t>
  </si>
  <si>
    <t xml:space="preserve">Pro 2 Gruppentänze bitte ein Karte ausdrucken und 
Liedtitel, Gruppentanz-Nummer und die Startnummern der Teilnehmer vorab per Hand eintragen. </t>
  </si>
  <si>
    <r>
      <t xml:space="preserve">X=
</t>
    </r>
    <r>
      <rPr>
        <sz val="6"/>
        <rFont val="Arial"/>
        <family val="2"/>
      </rPr>
      <t>bestanden</t>
    </r>
  </si>
  <si>
    <t>TIPP: Nachdem sich in der Zusammensetzung meist zu Beginn der Abnahme noch einiges ändert, Startnummern erst kurz vor Beginn eintragen.</t>
  </si>
  <si>
    <t>Abnahmeort</t>
  </si>
  <si>
    <t>Datenübertrag für Einzelabnahmekarten</t>
  </si>
  <si>
    <t>Nachdem das DTSA in diversen Tanzformen abgelegt werden kann,
jedoch nicht für alle unterschiedliche Dateien angelegt werden können,
besteht hier die Möglichkeit, die Tänze zu wählen, die als Auswahlmöglichkeit
auf die Einzelabnahmekarte übertragen werden sollen.</t>
  </si>
  <si>
    <t>Sie erhalten diese Datei aufgrund Ihrer DTSA Anmeldung teilweise vorausgefüllt.</t>
  </si>
  <si>
    <t>Bitte gleichen Sie diese mit Ihren Daten ab. Sollten die Daten nicht übereinstimmen oder nicht auffindbar sein (außer bei Bronze), bitte vom Teilnehmer die letzte DTSA Urkunde verlangen, scannen und mitschicken.</t>
  </si>
  <si>
    <t xml:space="preserve"> Einzelabnahmekarte oder Unterschriftenliste</t>
  </si>
  <si>
    <t>Datenübertrag für Unterschriftsliste</t>
  </si>
  <si>
    <t>Im Anschluss an die Abnahme bitte das Datenblatt "Datenerfassung" korrigieren. Dazu bitte …</t>
  </si>
  <si>
    <t>… 2.) NICHT TEILGENOMMENE Teilnehmer löschen.</t>
  </si>
  <si>
    <t>… 3.) zusätzliche Teilnehmer entsprechend nachtragen.</t>
  </si>
  <si>
    <t>Die Abnahmekarten im Original oder Kopie per Post an …</t>
  </si>
  <si>
    <t>Nach der Abnahme:</t>
  </si>
  <si>
    <t>… 4.) wenn die Urkunden bereits vor der Abnahme zugeschickt wurden, die ÄNDERUNGEN markieren, damit man besser sieht, was sich verändert hat. In diesem Fall "nicht teilgenommene" in der Spalte ZUSATZ beschriften und markieren.</t>
  </si>
  <si>
    <t>… und jetzt viel Spaß und Erfolg bei Ihrer DTSA Abnahme.</t>
  </si>
  <si>
    <t>… schicken oder einscannen (150 dpi schwarz-weiß sind ausreichend) und mit der Mail mitschicken.</t>
  </si>
  <si>
    <t>Standard</t>
  </si>
  <si>
    <t>Latein</t>
  </si>
  <si>
    <t>Salsa</t>
  </si>
  <si>
    <t>Merengue</t>
  </si>
  <si>
    <t>Seniorentanz</t>
  </si>
  <si>
    <t>Kindertänze</t>
  </si>
  <si>
    <t>HipHop</t>
  </si>
  <si>
    <t>Videoclipdancing</t>
  </si>
  <si>
    <t>JMD</t>
  </si>
  <si>
    <t>Garde</t>
  </si>
  <si>
    <t>Steptanz</t>
  </si>
  <si>
    <t>Alte Tänze</t>
  </si>
  <si>
    <t>Folklore-Tänze</t>
  </si>
  <si>
    <t>Tango Argentino</t>
  </si>
  <si>
    <t>Country-&amp; Western</t>
  </si>
  <si>
    <t>Linedance</t>
  </si>
  <si>
    <t>Orientalischer Tanz</t>
  </si>
  <si>
    <t>Rollstuhltanz</t>
  </si>
  <si>
    <t>New Vogue</t>
  </si>
  <si>
    <t>Rock'n'Roll</t>
  </si>
  <si>
    <t>Bitte kontrollieren Sie die Eingabe und füllen Sie die restlichen gelben Felder - soweit Ihnen bekannt - aus.</t>
  </si>
  <si>
    <t>Datenerfassungsblatt</t>
  </si>
  <si>
    <t xml:space="preserve">   m/w</t>
  </si>
  <si>
    <t>kleine Tanzsternchen</t>
  </si>
  <si>
    <t>große Tanzsternchen</t>
  </si>
  <si>
    <t xml:space="preserve">Startnummer: </t>
  </si>
  <si>
    <t>AUSWERTUNG:</t>
  </si>
  <si>
    <t>Medaille:</t>
  </si>
  <si>
    <t>Startnummer</t>
  </si>
  <si>
    <t>Einzel oder Unterschriftenliste</t>
  </si>
  <si>
    <t>Anzahl Gruppentänze</t>
  </si>
  <si>
    <t>Gruppentanz # 1</t>
  </si>
  <si>
    <t>Gruppentanz # 2</t>
  </si>
  <si>
    <t>Gruppentanz # 3</t>
  </si>
  <si>
    <t>Gruppentanz # 4</t>
  </si>
  <si>
    <t>Gruppentanz # 5</t>
  </si>
  <si>
    <t>Gruppentanz # 6</t>
  </si>
  <si>
    <t>Gruppentanz # 7</t>
  </si>
  <si>
    <t>Gruppentanz # 8</t>
  </si>
  <si>
    <t>Gruppentanz # 9</t>
  </si>
  <si>
    <t>Gruppentanz # 10</t>
  </si>
  <si>
    <t>Gruppentanz # 11</t>
  </si>
  <si>
    <t>Gruppentanz # 12</t>
  </si>
  <si>
    <t>Gruppentanz # 13</t>
  </si>
  <si>
    <t>Gruppentanz # 14</t>
  </si>
  <si>
    <t>Gruppentanz # 15</t>
  </si>
  <si>
    <t>Gruppentanz # 16</t>
  </si>
  <si>
    <t>Gruppentanz # 17</t>
  </si>
  <si>
    <t>Gruppentanz # 18</t>
  </si>
  <si>
    <t>Gruppentanz # 19</t>
  </si>
  <si>
    <t>Gruppentanz # 20</t>
  </si>
  <si>
    <t>BEI VORABVERSANDT DER URKUNDEN UND MEDAILLEN SIND DIE UNTERLAGEN (GEGEBENENFALLS KORRIGIERT) INNERHALB VON 8 TAGEN NACH DER ABNAHME AN UNS (SIEHE OBEN) ZU SENDEN.</t>
  </si>
  <si>
    <t>HINWEIS:</t>
  </si>
  <si>
    <t>KLAPPT DIES NICHT UND WIR MÜSSEN DEN UNTERLAGEN HINTERHER LAUFEN, ERFOLGT FÜR KÜNFTIGE ABNAHMEN KEIN VORABVERSANDT MEHR.</t>
  </si>
  <si>
    <r>
      <t xml:space="preserve">Bitte in diesem Datenblatt </t>
    </r>
    <r>
      <rPr>
        <sz val="40"/>
        <color indexed="10"/>
        <rFont val="Arial"/>
        <family val="2"/>
      </rPr>
      <t>KEINE</t>
    </r>
    <r>
      <rPr>
        <sz val="40"/>
        <color indexed="8"/>
        <rFont val="Arial"/>
        <family val="2"/>
      </rPr>
      <t xml:space="preserve"> Eintragungen machen.
Bitte nur die Daten aus der Datenerfassung übertragen!</t>
    </r>
  </si>
  <si>
    <t>letzte Abnahme</t>
  </si>
  <si>
    <t xml:space="preserve"> aaaMedaille</t>
  </si>
  <si>
    <t xml:space="preserve"> m/w</t>
  </si>
  <si>
    <t>Zusatz</t>
  </si>
  <si>
    <t>Gesamt</t>
  </si>
  <si>
    <t>Brillant</t>
  </si>
  <si>
    <t>Gold mit Zahl 5</t>
  </si>
  <si>
    <t>Gold mit Zahl 10</t>
  </si>
  <si>
    <t>Gold mit Zahl 15</t>
  </si>
  <si>
    <t>Gold mit Zahl 20</t>
  </si>
  <si>
    <t>Gold mit Zahl 25</t>
  </si>
  <si>
    <t>Gold mit Zahl 30</t>
  </si>
  <si>
    <t>Gold mit Zahl 35</t>
  </si>
  <si>
    <t>Brillant mit Zahl 5</t>
  </si>
  <si>
    <t>Brillant mit Zahl 10</t>
  </si>
  <si>
    <t>Brillant mit Zahl 15</t>
  </si>
  <si>
    <t>Gold mit Zahl 40</t>
  </si>
  <si>
    <t>Datum</t>
  </si>
  <si>
    <t xml:space="preserve">Das Abzeichen wird heute zum </t>
  </si>
  <si>
    <t>Mal abgelegt.</t>
  </si>
  <si>
    <t>Alle Angaben bitte mit Schreibmaschine oder in Druckbuchstaben angeben.
Bei Vorausfüllung bitte die Eintragungen kontrollieren (Schreibweise, Geburtsdaten, …)</t>
  </si>
  <si>
    <t>* Hinweis: die Bewertung "gesamte Gruppe" gilt für alle Einzelpersonen der Gruppe, außer es ist oben etwas anderes eingetragen. Bsp: Die gesamte Gruppe erhält in jedem Wertungsgebiet ein X - Start-Nr:xy hatte einen schlechten Bewegungsablauf und erhält daher dort eine O eingetragen. Somit gilt für diesen Teilnehmer die Wertung x - x - o.</t>
  </si>
  <si>
    <t>kleines Tanzsternchen</t>
  </si>
  <si>
    <t>großes Tanzsternchen</t>
  </si>
  <si>
    <r>
      <rPr>
        <b/>
        <sz val="16"/>
        <color indexed="10"/>
        <rFont val="Arial"/>
        <family val="2"/>
      </rPr>
      <t>ACHTUNG: Bitte nur Eintragungen in den weißen Feldern vornehmen.</t>
    </r>
    <r>
      <rPr>
        <b/>
        <sz val="10"/>
        <color indexed="10"/>
        <rFont val="Arial"/>
        <family val="2"/>
      </rPr>
      <t xml:space="preserve">
Wenn Eintragungen in den orangen Feldern vorhanden, diese bitte NICHT löschen oder verändern.</t>
    </r>
  </si>
  <si>
    <t>Datum der
Abnahme eintragen.</t>
  </si>
  <si>
    <t>Bitte entsprechende Medaille auswählen.
Wer Gold / bzw. Brillant zum 5. bis 9. Mal ablegt erhält Gold / Brillant mit Zahl 5.
Analog 10. bis 14. Mal = mit Zahl 10, usw…</t>
  </si>
  <si>
    <t>Hier bitte das GESCHLECHT eintragen.
NICHT welcher Part getanzt wird.</t>
  </si>
  <si>
    <t>Bitte Titel (wenn gewünscht)
beim Vornamen mit eintragen. 
z.B.: Dr. Max</t>
  </si>
  <si>
    <t>Geburtsname nur dann eintragen,
wenn sich der Nachname seit der
letzten Abnahme geändert hat.</t>
  </si>
  <si>
    <t>Hier bitte eintragen, was mit
auf die Urkunde gedruckt
werden soll.
z.B.: über 10 Tänze,
Linedance,
Kategorie III, …</t>
  </si>
  <si>
    <r>
      <t xml:space="preserve">Bitte in </t>
    </r>
    <r>
      <rPr>
        <b/>
        <u/>
        <sz val="10"/>
        <color indexed="8"/>
        <rFont val="Arial"/>
        <family val="2"/>
      </rPr>
      <t>JEDEM</t>
    </r>
    <r>
      <rPr>
        <sz val="10"/>
        <color indexed="8"/>
        <rFont val="Arial"/>
        <family val="2"/>
      </rPr>
      <t xml:space="preserve"> Fall mit angeben, damit bei gleichem Namen eine eindeutige Zuordnung möglich ist.</t>
    </r>
  </si>
  <si>
    <t>Hier bitte den exakten
Vereinsnamen eintragen.
Diese Angabe erscheint
so auf der Urkunde !!!</t>
  </si>
  <si>
    <t>Hier bitte eintragen zum wie vielten Mal das gewählte Abzeichen bei dieser Abnahme abgelegt wird.</t>
  </si>
  <si>
    <t>Nachdem jedes Abzeichen beliebig oft wiederholt werden kann,
hat sich die Zählweise für die Abzeichen mit Zahl (Gold / Brillant) geändert !!!
Es zählt hierfür ausschließlich die Anzahl, wie oft das jeweilige Abzeichen bereits abgelegt wurde.
Sprich: die niedrigeren Abzeichen werden nicht mitgezählt.
Gold mit Zahl 5 bedeutet, das Gold zum 5. Mal abgelegt wurde.</t>
  </si>
  <si>
    <r>
      <rPr>
        <sz val="20"/>
        <rFont val="Arial"/>
        <family val="2"/>
      </rPr>
      <t>Es können jeweils max. 20 Datensätze gleichzeitig übernommen werden.
Dazu bitte einfach die entsprechenden (kompletten) Zeilen aus der "Datenerfassung" kopieren (Strg. C),
in "Übertrag" Zelle A5 klicken und einfügen (Strg. V).</t>
    </r>
    <r>
      <rPr>
        <sz val="20"/>
        <color indexed="10"/>
        <rFont val="Arial"/>
        <family val="2"/>
      </rPr>
      <t xml:space="preserve">
Bitte beachten, dass jeweils eine gerade und eine ungerade Zeile eine Abnahmekarte ergibt !!!</t>
    </r>
  </si>
  <si>
    <t>Es können bis zu 200 Datensätze übernommen werden.
Dazu bitte die Datenerfassung nach Spalte Y sortieren, danach die entsprechenden (kompletten) Zeilen (u) aus der "Datenerfassung" kopieren (Strg. C),
in "Übertrag" Zelle A29 klicken und einfügen (Strg. V).</t>
  </si>
  <si>
    <t>m</t>
  </si>
  <si>
    <t>w</t>
  </si>
  <si>
    <t>Ende der Datenerfassung: Bei Bedarf oberhalb eine neue Zeile einfügen, die Zeile unterhalb komplett kopieren und in die eingefügten Zeilen reinkopieren (damit die Formeln übernommen werden).</t>
  </si>
  <si>
    <t>Liebe Kolleginnen und Kollegen,</t>
  </si>
  <si>
    <t>es freut uns, dass Sie sich entschlossen haben, in Ihrem Verein eine DTSA Abnahme zu veranstalten.</t>
  </si>
  <si>
    <t>Mit dem 01.01.2018 haben sich die Verleihungsbedingungen in einigen Punkten verändert.</t>
  </si>
  <si>
    <t>Mit dem 01.01.2018 erfolgt eine Einteilung der verschiedenen Tanzformen in 3 verschiedene Kategorien.</t>
  </si>
  <si>
    <t>Kategorie I:</t>
  </si>
  <si>
    <t>Alle typischen Paartänze</t>
  </si>
  <si>
    <t>Kategorie II:</t>
  </si>
  <si>
    <t>Alle typischen Tanzformen in denen Choreographien getanzt werden.</t>
  </si>
  <si>
    <t>Alle Tanzformen, die spezielle Leistungsanforderungen benötigen.</t>
  </si>
  <si>
    <t>Diese Kategorie wird künftig zudem noch unterteilt in …</t>
  </si>
  <si>
    <t>Kategorie III a:</t>
  </si>
  <si>
    <t>Alle Tanzformen für die es einen eigenen Fachverband im DTV gibt. (z.B.: Garde, Karneval, Rock'n'Roll, Boogie, Country&amp;Western, …)</t>
  </si>
  <si>
    <t>Kategorie III b:</t>
  </si>
  <si>
    <t>Alle Tanzformen, die spezielle Leistungsanforderungen benötigen und nicht von einem Fachverband vertreten werden. (z.B.: Orientalischer Tanz, Steptanz, JMD, Rollstuhltanz, …)</t>
  </si>
  <si>
    <t>In all diesen Kategorien kann das DTSA (jeweils beginnend mit Bronze) nach den entsprechenden Leistungsanforderungen abgelegt werden.</t>
  </si>
  <si>
    <t>Nachdem gleichzeitig festgelegt wurde, dass jedes Abzeichen beliebig oft wiederholt werden kann, ist es jetzt auch möglich, z.B. mit einem neuen Partner wieder bei Bronze zu starten, obwohl man selber bereits Gold abgelegt hat.</t>
  </si>
  <si>
    <t>Damit ist auch möglich, dass jemand innerhalb einer Kategorie z.B. Gold im Orientalischen Tanz hat, aber beim Steppen mit Bronze wieder anfängt.</t>
  </si>
  <si>
    <t>Eine weitere wesentliche Veränderung ist die Einführung einer neuen Leistungsstufe - dem Abzeichen Brillant - welches 6 verschiedene Tänze/Choreographien mit 10 verschiedenen Figuren/Schrittfolgen fordert.</t>
  </si>
  <si>
    <t>Wurden bisher die niedrigeren Abzeichen (ab Bronze) mitgezählt, so gelten künftig nur noch die Anzahl des jeweiligen Abzeichens (Gold bzw. Brillant).</t>
  </si>
  <si>
    <t>Mit der Einführung der beliebigen Wiederholungsmöglichkeit und des weiteren Abzeichens wurde es auch erforderlich die Zählweise bei den Abzeichen mit Zahl zu ändern.</t>
  </si>
  <si>
    <t>Bei Fragen steht Ihnen Ihr DTSA Beauftragter im LTV oder auch der DTV Beauftragte Thomas Scheiner gerne zur Verfügung.</t>
  </si>
  <si>
    <t>Aufgrund dieser Neuerungen haben sich auch die Dateien zum Bearbeiten einer DTSA Abnahme etwas verändert.</t>
  </si>
  <si>
    <t>Da es Excel nicht so ohne Weiteres zulässt, dass Zeilen mit Bezügen so einfach hin- und hersortiert, gelöscht und ergänzt werden, finden Sie in dieser Datei verschiedene Datenblätter (siehe unten).</t>
  </si>
  <si>
    <t>Wichtigstes Datenblatt zum Vorbereiten der Abnahme sind die Meldedaten und die Datenerfassung.</t>
  </si>
  <si>
    <t>Bitte prüfen Sie die Eintragungen in den Meldedaten in Zeile 3 (gelb).</t>
  </si>
  <si>
    <t>Wenn diese korrekt sind, füllen Sie bitte die Datenerfassung aus.</t>
  </si>
  <si>
    <t>Im Datenblatt "Datenerfassung" haben wir versucht, über jeder Spalte zu erklären, was hier eingetragen werden soll.</t>
  </si>
  <si>
    <t>Einige Zellen sind auch durch Vorgaben (Dropdownmenü) festgelegt, so dass dort nur diese Daten eingetragen werden können.</t>
  </si>
  <si>
    <t>Sie können in diesem Datenblatt einzelne Zeilen löschen, neue hinzufügen und nach den entsprechenden Spalten sortieren.</t>
  </si>
  <si>
    <t>Wichtig beim Einfügen neuer Zeilen ist, dass der Zeileninhalt einer vorhandenen Zeile erst übertragen und dann geändert wird, denn ansonsten fehlen hier die Formeln zur Bearbeitung.</t>
  </si>
  <si>
    <t>Für Gruppentänze wurde ebenfalls eine Eingabemöglichkeit geschaffen, die zudem gleich kontrolliert, dass nicht mehr als 16 Personen in einer Gruppe sind.</t>
  </si>
  <si>
    <t>Da die meisten Abnahmen noch immer im Bereich Standard und Latein stattfinden, sind hier die klassischen Gesellschaftstänze LW, TG, QU, … vorausgefüllt.</t>
  </si>
  <si>
    <t>Diese können aber für jeden Teilnehmer einzeln abgeändert werden.</t>
  </si>
  <si>
    <t>Um die Sortierung nach Einzelabnahmekarten und Unterschriftenliste zu vereinfachen, wurde hierfür zusätzlich eine Spalte vorgesehen.</t>
  </si>
  <si>
    <t>Wenn alle Eintragungen korrekt erledigt wurden und die Abnahmen entsprechend sortiert sind, dann bitte erst mit der Übertragung der Daten und dem Ausdrucken der Abnahmekarten beginnen.</t>
  </si>
  <si>
    <t>Ansonsten wurden noch einige Klarstellungen (z.B. beim Umgang mit Personen mit Handicap, oder bei Anrechnungen von fremden Abzeichen, …) mit in die Verleihungsbedingungen geschrieben und Dopplungen soweit möglich eleminiert.</t>
  </si>
  <si>
    <t>In den Spalten K - P bitte immer nur die Anzahl des abzulegenden Abzeichens eintragen. (Sprich: wer Silber ablegt, trägt auch nur bei Silber ein das wie vielte Mal Silber diese Abnahme ist.</t>
  </si>
  <si>
    <t>(TIPP: Um beim Sortieren die zusammengehörenden Paare nicht zu verlieren wäre es ratsam, die einzelnen Paare mit z.B. 1m, 1w, 2m, 2w, … durch zu nummeriern. Wobei hier die Zahl für das Paar steht (Startnummer) und m/w für den Tanzpart (nicht Geschlecht). (ACHTUNG in Spalte C soll das Geschlecht eingetragen werden.)</t>
  </si>
  <si>
    <t>Die Daten müssen dann ZEILENWEISE (für Einzelabnahmekarten max. 20 Datensätze auf einmal) in das Datenblatt "Übertrag" übertragen werden und können dann entsprechend über die Datenblätter "Einzelabnahmekarten" oder "Unterschriftsliste" ausgedruck werden.</t>
  </si>
  <si>
    <t>Bitte unbedingt lesen und beachten !!! Danke.</t>
  </si>
  <si>
    <t>Zur leichteren Bearbeitung empfehlen wir dieses Datenblatt
einfach aus zu drucken.</t>
  </si>
  <si>
    <t>Im Datenblatt "Vergleichsdaten" finden Sie alle uns für Ihren Verein vorliegenden DTSA Daten.</t>
  </si>
  <si>
    <t>Bitte die NEUERUNGEN und Arbeitshinweise lesen und beachten!</t>
  </si>
  <si>
    <t>Da sich das DTSA zwischenzeitlich über viele tänzerische Bewegungsformen und Tänze ausgebreitet hat, besteht in der Datenerfassung auch die Möglichkeit, die Vorgabe der Tänze, die auf der Einzelabnahmekarte aufgeführt werden sollen, zu ändern.</t>
  </si>
  <si>
    <t>Rücksendeanschrift für die Rechnung des DTV</t>
  </si>
  <si>
    <t>Rücksendeanschrift für Urkunden und Medaillen</t>
  </si>
  <si>
    <t>Verantwortlicher Abnahmeleiter</t>
  </si>
  <si>
    <t>DTSA Abnehmer</t>
  </si>
  <si>
    <t>Disziplinen, die geprüft werden sollen.</t>
  </si>
  <si>
    <t>Meldedatum</t>
  </si>
  <si>
    <t>Status</t>
  </si>
  <si>
    <t>Einzugsemächtigung
liegt dem DTV vor.</t>
  </si>
  <si>
    <t>DTV
Vereinsnr.</t>
  </si>
  <si>
    <r>
      <rPr>
        <sz val="18"/>
        <rFont val="Arial"/>
        <family val="2"/>
      </rPr>
      <t>Abnahmeveranstalter</t>
    </r>
    <r>
      <rPr>
        <sz val="10"/>
        <rFont val="Arial"/>
        <family val="2"/>
      </rPr>
      <t xml:space="preserve">
= Rechnungsempfänger
= Hauptverantwortlicher Verein oder LTV.
Bitte offizielle Schreibweise verwenden!
(siehe Vereine)</t>
    </r>
  </si>
  <si>
    <t xml:space="preserve"> Herr/Frau/DH</t>
  </si>
  <si>
    <t>Name</t>
  </si>
  <si>
    <t>E-Mail</t>
  </si>
  <si>
    <t>Abnehmer 1
(Lizenznummer in Klammer)</t>
  </si>
  <si>
    <t>Abnehmer 2
(Lizenznummer in Klammer)</t>
  </si>
  <si>
    <t>Abnehmer 3
(Lizenznummer in Klammer)</t>
  </si>
  <si>
    <t>Boogie Woogie</t>
  </si>
  <si>
    <t>Es soll innerhalb der Veranstaltung auch Abnahmen
nach den Vorgaben eines Fachverbandes
(Kategorie III a) stattfinden.</t>
  </si>
  <si>
    <t>kl. Tanzstern.</t>
  </si>
  <si>
    <t>gr. Tanzstern.</t>
  </si>
  <si>
    <t>Gold (1. - 4. Gold Abnahme)</t>
  </si>
  <si>
    <t>Gold mit Zahl 5 (5. - 9.)</t>
  </si>
  <si>
    <t>Gold mit Zahl 10 (10. - 14.)</t>
  </si>
  <si>
    <t>Gold mit Zahl 15 (15. - 19.)</t>
  </si>
  <si>
    <t>Gold mit Zahl 20 (20. - 24.)</t>
  </si>
  <si>
    <t>Gold mit Zahl 25 (25. - 29.)</t>
  </si>
  <si>
    <t>Gold mit Zahl 30 (30. - 34.)</t>
  </si>
  <si>
    <t>Gold mit Zahl 35 (35. - 39.)</t>
  </si>
  <si>
    <t>Brillant (1. - 4. Brillant Abnahme)</t>
  </si>
  <si>
    <t>Brillant mit Zahl 5 (5. - 9.)</t>
  </si>
  <si>
    <t>Brillant mit Zahl 10 (10. - 14.)</t>
  </si>
  <si>
    <t>Mit dieser Aufteilung sollte vermieden werden, dass eine Person mehrfach (pro Disziplin wie bisher) erfasst werden musste und dies dann kaum noch kontrollierbar bleibt.</t>
  </si>
  <si>
    <t>Bei Fragen einfach melden.
Ansonsten wünschen wir Ihnen viel Erfolg bei Ihrer Abnahme.</t>
  </si>
  <si>
    <t>DTSA Meldedaten für Mecklenburg-Vorpommern 2018</t>
  </si>
  <si>
    <r>
      <t>Danach die Datei unter "DTSA Datenerfassung 20</t>
    </r>
    <r>
      <rPr>
        <sz val="12"/>
        <color indexed="30"/>
        <rFont val="Arial"/>
        <family val="2"/>
      </rPr>
      <t>JJ-MM-TT - Vereinsname</t>
    </r>
    <r>
      <rPr>
        <sz val="12"/>
        <rFont val="Arial"/>
        <family val="2"/>
      </rPr>
      <t xml:space="preserve">" speichern und an </t>
    </r>
    <r>
      <rPr>
        <b/>
        <sz val="12"/>
        <rFont val="Arial"/>
        <family val="2"/>
      </rPr>
      <t>geschaeftsstelle@tanzsport-mv.de</t>
    </r>
    <r>
      <rPr>
        <sz val="12"/>
        <rFont val="Arial"/>
        <family val="2"/>
      </rPr>
      <t xml:space="preserve"> mailen.</t>
    </r>
  </si>
  <si>
    <t>Geschäftsstelle TMV</t>
  </si>
  <si>
    <t>Zum Niklotstadion 1</t>
  </si>
  <si>
    <t>18273 Güstrow</t>
  </si>
  <si>
    <r>
      <t xml:space="preserve">Bei Fragen bitte am Besten einfach per Mail an </t>
    </r>
    <r>
      <rPr>
        <b/>
        <sz val="12"/>
        <rFont val="Arial"/>
        <family val="2"/>
      </rPr>
      <t>geschaeftsstelle@tanzsport-mv.de</t>
    </r>
    <r>
      <rPr>
        <sz val="12"/>
        <rFont val="Arial"/>
        <family val="2"/>
      </rPr>
      <t xml:space="preserve"> wenden. Wir versuchen innerhalb von 48 Stunden zu antworten.</t>
    </r>
  </si>
  <si>
    <r>
      <t xml:space="preserve">Bitte nur im Notfall per Handy an </t>
    </r>
    <r>
      <rPr>
        <b/>
        <sz val="12"/>
        <rFont val="Arial"/>
        <family val="2"/>
      </rPr>
      <t>0162 9365816</t>
    </r>
    <r>
      <rPr>
        <sz val="12"/>
        <rFont val="Arial"/>
        <family val="2"/>
      </rPr>
      <t xml:space="preserve"> wenden.</t>
    </r>
  </si>
  <si>
    <t>… 1.) prüfen, ob die Teilnehmer Ausbesserungen auf der Abnahmekarte durchgeführt haben (z.B. falsch geschriebener Name, falsches Geburtsdatum,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</si>
</sst>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d/m/yyyy"/>
    <numFmt numFmtId="165" formatCode="_-* #,##0.00\ [$€-407]_-;\-* #,##0.00\ [$€-407]_-;_-* &quot;-&quot;??\ [$€-407]_-;_-@_-"/>
    <numFmt numFmtId="166" formatCode="_(&quot;€&quot;* #,##0.00_);_(&quot;€&quot;* \(#,##0.00\);_(&quot;€&quot;* &quot;-&quot;??_);_(@_)"/>
  </numFmts>
  <fonts count="54" x14ac:knownFonts="1">
    <font>
      <sz val="10"/>
      <name val="Arial"/>
    </font>
    <font>
      <sz val="10"/>
      <name val="Arial"/>
    </font>
    <font>
      <sz val="10"/>
      <name val="Arial"/>
      <family val="2"/>
    </font>
    <font>
      <b/>
      <sz val="12"/>
      <name val="Arial"/>
      <family val="2"/>
    </font>
    <font>
      <sz val="8"/>
      <name val="Arial"/>
      <family val="2"/>
    </font>
    <font>
      <sz val="14"/>
      <name val="Arial"/>
      <family val="2"/>
    </font>
    <font>
      <b/>
      <sz val="9"/>
      <name val="Arial"/>
      <family val="2"/>
    </font>
    <font>
      <sz val="6"/>
      <name val="Arial"/>
      <family val="2"/>
    </font>
    <font>
      <sz val="7"/>
      <name val="Arial"/>
      <family val="2"/>
    </font>
    <font>
      <b/>
      <sz val="14"/>
      <name val="Arial"/>
      <family val="2"/>
    </font>
    <font>
      <b/>
      <sz val="16"/>
      <name val="Arial"/>
      <family val="2"/>
    </font>
    <font>
      <sz val="12"/>
      <name val="Arial"/>
      <family val="2"/>
    </font>
    <font>
      <sz val="8"/>
      <name val="Arial"/>
      <family val="2"/>
    </font>
    <font>
      <sz val="20"/>
      <name val="Arial"/>
      <family val="2"/>
    </font>
    <font>
      <sz val="14"/>
      <name val="Arial"/>
      <family val="2"/>
    </font>
    <font>
      <sz val="16"/>
      <name val="Arial"/>
      <family val="2"/>
    </font>
    <font>
      <sz val="24"/>
      <color indexed="10"/>
      <name val="Arial"/>
      <family val="2"/>
    </font>
    <font>
      <sz val="10"/>
      <color indexed="8"/>
      <name val="Arial"/>
      <family val="2"/>
    </font>
    <font>
      <b/>
      <sz val="10"/>
      <name val="Arial"/>
      <family val="2"/>
    </font>
    <font>
      <sz val="10"/>
      <color indexed="43"/>
      <name val="Arial"/>
      <family val="2"/>
    </font>
    <font>
      <b/>
      <sz val="12"/>
      <color indexed="10"/>
      <name val="Arial"/>
      <family val="2"/>
    </font>
    <font>
      <sz val="40"/>
      <color indexed="8"/>
      <name val="Arial"/>
      <family val="2"/>
    </font>
    <font>
      <b/>
      <sz val="16"/>
      <color indexed="9"/>
      <name val="Arial"/>
      <family val="2"/>
    </font>
    <font>
      <sz val="6"/>
      <color indexed="9"/>
      <name val="Arial"/>
      <family val="2"/>
    </font>
    <font>
      <sz val="13"/>
      <name val="Arial"/>
      <family val="2"/>
    </font>
    <font>
      <sz val="10"/>
      <color indexed="8"/>
      <name val="Arial"/>
      <family val="2"/>
    </font>
    <font>
      <sz val="20"/>
      <color indexed="10"/>
      <name val="Arial"/>
      <family val="2"/>
    </font>
    <font>
      <sz val="12"/>
      <color indexed="41"/>
      <name val="Arial"/>
      <family val="2"/>
    </font>
    <font>
      <b/>
      <sz val="11"/>
      <name val="Arial"/>
      <family val="2"/>
    </font>
    <font>
      <sz val="40"/>
      <color indexed="10"/>
      <name val="Arial"/>
      <family val="2"/>
    </font>
    <font>
      <sz val="20"/>
      <color indexed="41"/>
      <name val="Arial"/>
      <family val="2"/>
    </font>
    <font>
      <b/>
      <sz val="10"/>
      <color indexed="10"/>
      <name val="Arial"/>
      <family val="2"/>
    </font>
    <font>
      <b/>
      <sz val="16"/>
      <color indexed="10"/>
      <name val="Arial"/>
      <family val="2"/>
    </font>
    <font>
      <b/>
      <u/>
      <sz val="10"/>
      <color indexed="8"/>
      <name val="Arial"/>
      <family val="2"/>
    </font>
    <font>
      <sz val="12"/>
      <color indexed="30"/>
      <name val="Arial"/>
      <family val="2"/>
    </font>
    <font>
      <sz val="18"/>
      <name val="Arial"/>
      <family val="2"/>
    </font>
    <font>
      <sz val="28"/>
      <name val="Arial"/>
      <family val="2"/>
    </font>
    <font>
      <sz val="10"/>
      <name val="Arial"/>
    </font>
    <font>
      <sz val="11"/>
      <color theme="1"/>
      <name val="Calibri"/>
      <family val="2"/>
      <scheme val="minor"/>
    </font>
    <font>
      <sz val="12"/>
      <color rgb="FFFF0000"/>
      <name val="Arial"/>
      <family val="2"/>
    </font>
    <font>
      <sz val="10"/>
      <color theme="9" tint="0.39997558519241921"/>
      <name val="Arial"/>
      <family val="2"/>
    </font>
    <font>
      <b/>
      <sz val="36"/>
      <color rgb="FFFF0000"/>
      <name val="Arial"/>
      <family val="2"/>
    </font>
    <font>
      <b/>
      <sz val="12"/>
      <color rgb="FFFF0000"/>
      <name val="Arial"/>
      <family val="2"/>
    </font>
    <font>
      <sz val="14"/>
      <color rgb="FFFF0000"/>
      <name val="Arial"/>
      <family val="2"/>
    </font>
    <font>
      <sz val="12"/>
      <color rgb="FFFFFF00"/>
      <name val="Arial"/>
      <family val="2"/>
    </font>
    <font>
      <sz val="20"/>
      <color rgb="FFFF0000"/>
      <name val="Arial"/>
      <family val="2"/>
    </font>
    <font>
      <u/>
      <sz val="20"/>
      <color rgb="FFFF0000"/>
      <name val="Arial"/>
      <family val="2"/>
    </font>
    <font>
      <sz val="28"/>
      <color rgb="FFFF0000"/>
      <name val="Arial"/>
      <family val="2"/>
    </font>
    <font>
      <sz val="18"/>
      <color rgb="FFFF0000"/>
      <name val="Arial"/>
      <family val="2"/>
    </font>
    <font>
      <sz val="10"/>
      <color rgb="FFFF0000"/>
      <name val="Arial"/>
      <family val="2"/>
    </font>
    <font>
      <b/>
      <sz val="11"/>
      <color rgb="FF7030A0"/>
      <name val="Arial"/>
      <family val="2"/>
    </font>
    <font>
      <b/>
      <sz val="10"/>
      <color rgb="FFFF0000"/>
      <name val="Arial"/>
      <family val="2"/>
    </font>
    <font>
      <sz val="8"/>
      <color rgb="FFFF0000"/>
      <name val="Arial"/>
      <family val="2"/>
    </font>
    <font>
      <b/>
      <sz val="20"/>
      <name val="Arial"/>
      <family val="2"/>
    </font>
  </fonts>
  <fills count="10">
    <fill>
      <patternFill patternType="none"/>
    </fill>
    <fill>
      <patternFill patternType="gray125"/>
    </fill>
    <fill>
      <patternFill patternType="solid">
        <fgColor indexed="47"/>
        <bgColor indexed="64"/>
      </patternFill>
    </fill>
    <fill>
      <patternFill patternType="solid">
        <fgColor indexed="10"/>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2" fillId="0" borderId="0" applyFont="0" applyFill="0" applyBorder="0" applyAlignment="0" applyProtection="0"/>
    <xf numFmtId="0" fontId="38" fillId="0" borderId="0"/>
  </cellStyleXfs>
  <cellXfs count="348">
    <xf numFmtId="0" fontId="0" fillId="0" borderId="0" xfId="0"/>
    <xf numFmtId="0" fontId="13" fillId="0" borderId="0" xfId="0" applyFont="1" applyProtection="1"/>
    <xf numFmtId="0" fontId="0" fillId="0" borderId="0" xfId="0" applyProtection="1"/>
    <xf numFmtId="0" fontId="14" fillId="0" borderId="0" xfId="0" applyFont="1" applyProtection="1"/>
    <xf numFmtId="14" fontId="14" fillId="0" borderId="0" xfId="0" applyNumberFormat="1" applyFont="1" applyProtection="1"/>
    <xf numFmtId="0" fontId="0" fillId="0" borderId="1" xfId="0" applyBorder="1" applyProtection="1"/>
    <xf numFmtId="0" fontId="17" fillId="0" borderId="0" xfId="0" applyFont="1" applyFill="1" applyBorder="1" applyProtection="1"/>
    <xf numFmtId="0" fontId="17" fillId="0" borderId="0" xfId="0" applyFont="1" applyFill="1" applyBorder="1" applyAlignment="1" applyProtection="1">
      <alignment horizontal="center"/>
    </xf>
    <xf numFmtId="0" fontId="17" fillId="0" borderId="0" xfId="0" applyFont="1" applyFill="1" applyBorder="1" applyAlignment="1" applyProtection="1"/>
    <xf numFmtId="0" fontId="19" fillId="2" borderId="0" xfId="0" applyFont="1" applyFill="1" applyBorder="1" applyAlignment="1" applyProtection="1">
      <alignment horizontal="center"/>
    </xf>
    <xf numFmtId="14" fontId="17" fillId="2" borderId="0" xfId="0" applyNumberFormat="1" applyFont="1" applyFill="1" applyBorder="1" applyProtection="1"/>
    <xf numFmtId="0" fontId="17" fillId="2" borderId="0" xfId="0" applyFont="1" applyFill="1" applyBorder="1" applyProtection="1"/>
    <xf numFmtId="0" fontId="17" fillId="0" borderId="1" xfId="0" quotePrefix="1" applyFont="1" applyFill="1" applyBorder="1" applyProtection="1">
      <protection locked="0"/>
    </xf>
    <xf numFmtId="0" fontId="17" fillId="2" borderId="0" xfId="0" applyFont="1" applyFill="1" applyBorder="1" applyAlignment="1" applyProtection="1"/>
    <xf numFmtId="0" fontId="17" fillId="2" borderId="1" xfId="0" applyFont="1" applyFill="1" applyBorder="1" applyAlignment="1" applyProtection="1">
      <alignment horizontal="center"/>
    </xf>
    <xf numFmtId="0" fontId="17" fillId="2" borderId="2" xfId="0" applyFont="1" applyFill="1" applyBorder="1" applyAlignment="1" applyProtection="1">
      <alignment horizontal="center"/>
    </xf>
    <xf numFmtId="0" fontId="17" fillId="2" borderId="3" xfId="0" applyFont="1" applyFill="1" applyBorder="1" applyAlignment="1" applyProtection="1">
      <alignment horizontal="center"/>
    </xf>
    <xf numFmtId="0" fontId="17" fillId="2" borderId="4" xfId="0" applyFont="1" applyFill="1" applyBorder="1" applyProtection="1"/>
    <xf numFmtId="0" fontId="17" fillId="2" borderId="5" xfId="0" applyFont="1" applyFill="1" applyBorder="1" applyProtection="1"/>
    <xf numFmtId="0" fontId="17" fillId="2" borderId="0" xfId="0" applyFont="1" applyFill="1" applyBorder="1" applyAlignment="1" applyProtection="1">
      <alignment horizontal="center" textRotation="90"/>
    </xf>
    <xf numFmtId="0" fontId="19" fillId="2" borderId="0" xfId="0" applyFont="1" applyFill="1" applyBorder="1" applyProtection="1"/>
    <xf numFmtId="0" fontId="19" fillId="2" borderId="0" xfId="0" applyFont="1" applyFill="1" applyBorder="1" applyAlignment="1" applyProtection="1">
      <alignment horizontal="center" vertical="center" wrapText="1"/>
    </xf>
    <xf numFmtId="0" fontId="19" fillId="2" borderId="0" xfId="0" applyFont="1" applyFill="1" applyBorder="1" applyAlignment="1" applyProtection="1"/>
    <xf numFmtId="0" fontId="19" fillId="0" borderId="0" xfId="0" applyFont="1" applyFill="1" applyBorder="1" applyAlignment="1" applyProtection="1">
      <alignment horizontal="center"/>
    </xf>
    <xf numFmtId="0" fontId="19" fillId="0" borderId="0" xfId="0" applyFont="1" applyFill="1" applyBorder="1" applyProtection="1"/>
    <xf numFmtId="0" fontId="17" fillId="2" borderId="6" xfId="0" applyFont="1" applyFill="1" applyBorder="1" applyProtection="1"/>
    <xf numFmtId="0" fontId="12" fillId="0" borderId="0" xfId="0" applyNumberFormat="1" applyFont="1" applyAlignment="1" applyProtection="1">
      <alignment wrapText="1"/>
    </xf>
    <xf numFmtId="0" fontId="0" fillId="0" borderId="7" xfId="0" applyBorder="1" applyAlignment="1">
      <alignment wrapText="1"/>
    </xf>
    <xf numFmtId="0" fontId="0" fillId="0" borderId="1" xfId="0" applyBorder="1" applyAlignment="1" applyProtection="1">
      <alignment horizontal="center"/>
    </xf>
    <xf numFmtId="0" fontId="0" fillId="0" borderId="0" xfId="0" applyAlignment="1">
      <alignment horizontal="center" wrapText="1"/>
    </xf>
    <xf numFmtId="0" fontId="0" fillId="0" borderId="0" xfId="0" applyAlignment="1" applyProtection="1">
      <alignment horizontal="center"/>
    </xf>
    <xf numFmtId="0" fontId="12" fillId="0" borderId="1" xfId="0" applyFont="1" applyBorder="1" applyAlignment="1" applyProtection="1">
      <alignment horizontal="center"/>
    </xf>
    <xf numFmtId="14" fontId="14" fillId="0" borderId="7" xfId="0" applyNumberFormat="1" applyFont="1" applyBorder="1" applyAlignment="1" applyProtection="1">
      <alignment horizontal="left"/>
    </xf>
    <xf numFmtId="0" fontId="14" fillId="0" borderId="7" xfId="0" applyFont="1" applyBorder="1" applyAlignment="1" applyProtection="1">
      <alignment horizontal="left"/>
    </xf>
    <xf numFmtId="0" fontId="14" fillId="0" borderId="7" xfId="0" applyFont="1" applyBorder="1" applyProtection="1"/>
    <xf numFmtId="0" fontId="7" fillId="3" borderId="0" xfId="0" applyFont="1" applyFill="1" applyAlignment="1" applyProtection="1">
      <alignment vertical="center"/>
    </xf>
    <xf numFmtId="0" fontId="7" fillId="0" borderId="0" xfId="0" applyFont="1" applyAlignment="1" applyProtection="1">
      <alignment vertical="center"/>
    </xf>
    <xf numFmtId="0" fontId="10" fillId="0" borderId="0" xfId="0" applyFont="1" applyAlignment="1" applyProtection="1">
      <alignment vertical="center"/>
    </xf>
    <xf numFmtId="0" fontId="9" fillId="0" borderId="0" xfId="0" applyFont="1" applyAlignment="1" applyProtection="1">
      <alignment vertical="center"/>
    </xf>
    <xf numFmtId="0" fontId="17" fillId="2" borderId="3" xfId="0" applyFont="1" applyFill="1" applyBorder="1" applyAlignment="1" applyProtection="1">
      <alignment horizontal="center" textRotation="90"/>
    </xf>
    <xf numFmtId="14" fontId="17" fillId="0" borderId="1" xfId="0" quotePrefix="1" applyNumberFormat="1" applyFont="1" applyFill="1" applyBorder="1" applyAlignment="1" applyProtection="1">
      <alignment horizontal="center"/>
      <protection locked="0"/>
    </xf>
    <xf numFmtId="0" fontId="25" fillId="0" borderId="1" xfId="0" quotePrefix="1" applyFont="1" applyFill="1" applyBorder="1" applyProtection="1">
      <protection locked="0"/>
    </xf>
    <xf numFmtId="0" fontId="17" fillId="2" borderId="2" xfId="0" applyFont="1" applyFill="1" applyBorder="1" applyProtection="1">
      <protection locked="0"/>
    </xf>
    <xf numFmtId="0" fontId="19" fillId="2" borderId="8" xfId="0" quotePrefix="1" applyFont="1" applyFill="1" applyBorder="1" applyProtection="1">
      <protection locked="0"/>
    </xf>
    <xf numFmtId="0" fontId="19" fillId="2" borderId="8" xfId="0" applyFont="1" applyFill="1" applyBorder="1" applyProtection="1">
      <protection locked="0"/>
    </xf>
    <xf numFmtId="0" fontId="17" fillId="0" borderId="8" xfId="0" applyFont="1" applyFill="1" applyBorder="1" applyProtection="1">
      <protection locked="0"/>
    </xf>
    <xf numFmtId="0" fontId="4" fillId="4" borderId="1" xfId="0" applyFont="1" applyFill="1" applyBorder="1" applyAlignment="1" applyProtection="1">
      <alignment vertical="center"/>
    </xf>
    <xf numFmtId="0" fontId="4" fillId="4" borderId="1" xfId="0" applyFont="1" applyFill="1" applyBorder="1" applyAlignment="1" applyProtection="1">
      <alignment horizontal="left" vertical="center" indent="3"/>
    </xf>
    <xf numFmtId="0" fontId="4" fillId="4" borderId="7" xfId="0" applyFont="1" applyFill="1" applyBorder="1" applyAlignment="1" applyProtection="1">
      <alignment vertical="center"/>
    </xf>
    <xf numFmtId="0" fontId="4" fillId="4" borderId="9" xfId="0" applyFont="1" applyFill="1" applyBorder="1" applyAlignment="1" applyProtection="1">
      <alignment vertical="center"/>
    </xf>
    <xf numFmtId="0" fontId="9"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7" fillId="4" borderId="1" xfId="0" applyFont="1" applyFill="1" applyBorder="1" applyAlignment="1" applyProtection="1">
      <alignment vertical="center"/>
    </xf>
    <xf numFmtId="0" fontId="2" fillId="4" borderId="0" xfId="0" applyFont="1" applyFill="1" applyBorder="1" applyProtection="1"/>
    <xf numFmtId="0" fontId="2" fillId="4" borderId="0" xfId="0" applyFont="1" applyFill="1" applyProtection="1"/>
    <xf numFmtId="0" fontId="13" fillId="4" borderId="0" xfId="0" applyFont="1" applyFill="1" applyProtection="1"/>
    <xf numFmtId="0" fontId="11" fillId="4" borderId="0" xfId="0" applyFont="1" applyFill="1" applyProtection="1"/>
    <xf numFmtId="0" fontId="27" fillId="4" borderId="0" xfId="0" applyFont="1" applyFill="1" applyProtection="1"/>
    <xf numFmtId="0" fontId="39" fillId="4" borderId="0" xfId="0" applyFont="1" applyFill="1" applyProtection="1"/>
    <xf numFmtId="0" fontId="0" fillId="4" borderId="0" xfId="0" applyFill="1" applyProtection="1"/>
    <xf numFmtId="0" fontId="17" fillId="2" borderId="10" xfId="0" applyFont="1" applyFill="1" applyBorder="1" applyAlignment="1" applyProtection="1">
      <alignment horizontal="center" textRotation="90"/>
    </xf>
    <xf numFmtId="0" fontId="3" fillId="4" borderId="2" xfId="0" applyFont="1" applyFill="1" applyBorder="1" applyAlignment="1" applyProtection="1">
      <alignment horizontal="center" vertical="center"/>
    </xf>
    <xf numFmtId="0" fontId="40" fillId="2" borderId="1" xfId="0" quotePrefix="1" applyFont="1" applyFill="1" applyBorder="1" applyProtection="1">
      <protection locked="0"/>
    </xf>
    <xf numFmtId="1" fontId="17" fillId="0" borderId="1" xfId="0" quotePrefix="1" applyNumberFormat="1" applyFont="1" applyFill="1" applyBorder="1" applyProtection="1">
      <protection locked="0"/>
    </xf>
    <xf numFmtId="0" fontId="17" fillId="5" borderId="1" xfId="0" quotePrefix="1" applyFont="1" applyFill="1" applyBorder="1" applyProtection="1">
      <protection locked="0"/>
    </xf>
    <xf numFmtId="0" fontId="17" fillId="2" borderId="6" xfId="0" applyFont="1" applyFill="1" applyBorder="1" applyAlignment="1" applyProtection="1"/>
    <xf numFmtId="0" fontId="17" fillId="2" borderId="11" xfId="0" applyFont="1" applyFill="1" applyBorder="1" applyAlignment="1" applyProtection="1"/>
    <xf numFmtId="0" fontId="17" fillId="2" borderId="10" xfId="0" applyFont="1" applyFill="1" applyBorder="1" applyAlignment="1" applyProtection="1">
      <alignment horizontal="center"/>
    </xf>
    <xf numFmtId="0" fontId="17" fillId="2" borderId="0" xfId="0" applyFont="1" applyFill="1" applyBorder="1" applyAlignment="1" applyProtection="1">
      <alignment textRotation="90" wrapText="1"/>
    </xf>
    <xf numFmtId="14" fontId="4" fillId="0" borderId="0" xfId="0" applyNumberFormat="1" applyFont="1" applyFill="1" applyBorder="1" applyAlignment="1">
      <alignment horizontal="left"/>
    </xf>
    <xf numFmtId="0" fontId="4" fillId="4" borderId="0" xfId="0" applyFont="1" applyFill="1" applyBorder="1" applyAlignment="1" applyProtection="1">
      <alignment vertical="center"/>
    </xf>
    <xf numFmtId="0" fontId="4" fillId="4" borderId="10" xfId="0" applyFont="1" applyFill="1" applyBorder="1" applyAlignment="1" applyProtection="1">
      <alignment vertical="center"/>
    </xf>
    <xf numFmtId="14" fontId="17" fillId="4" borderId="1" xfId="0" quotePrefix="1" applyNumberFormat="1" applyFont="1" applyFill="1" applyBorder="1" applyProtection="1">
      <protection locked="0"/>
    </xf>
    <xf numFmtId="14" fontId="17" fillId="2" borderId="1" xfId="0" applyNumberFormat="1" applyFont="1" applyFill="1" applyBorder="1" applyProtection="1"/>
    <xf numFmtId="0" fontId="41" fillId="4" borderId="0" xfId="0" applyFont="1" applyFill="1" applyProtection="1"/>
    <xf numFmtId="0" fontId="42" fillId="4" borderId="0" xfId="0" applyFont="1" applyFill="1" applyProtection="1"/>
    <xf numFmtId="0" fontId="43" fillId="2" borderId="0" xfId="0" applyFont="1" applyFill="1" applyBorder="1" applyAlignment="1" applyProtection="1">
      <alignment wrapText="1"/>
    </xf>
    <xf numFmtId="0" fontId="10" fillId="4" borderId="0" xfId="0" applyFont="1" applyFill="1" applyAlignment="1" applyProtection="1">
      <alignment vertical="center"/>
    </xf>
    <xf numFmtId="1" fontId="3" fillId="4" borderId="2" xfId="0" applyNumberFormat="1" applyFont="1" applyFill="1" applyBorder="1" applyAlignment="1" applyProtection="1">
      <alignment horizontal="center" vertical="center"/>
    </xf>
    <xf numFmtId="1" fontId="3" fillId="4" borderId="8" xfId="0" applyNumberFormat="1" applyFont="1" applyFill="1" applyBorder="1" applyAlignment="1" applyProtection="1">
      <alignment horizontal="left" vertical="center"/>
    </xf>
    <xf numFmtId="0" fontId="6" fillId="4" borderId="12" xfId="0" applyFont="1" applyFill="1" applyBorder="1" applyAlignment="1" applyProtection="1">
      <alignment vertical="center"/>
    </xf>
    <xf numFmtId="0" fontId="0" fillId="4" borderId="8" xfId="0" applyFill="1" applyBorder="1" applyAlignment="1" applyProtection="1">
      <alignment vertical="center"/>
    </xf>
    <xf numFmtId="0" fontId="3" fillId="4" borderId="8" xfId="0" applyFont="1" applyFill="1" applyBorder="1" applyAlignment="1" applyProtection="1">
      <alignment vertical="center"/>
    </xf>
    <xf numFmtId="0" fontId="28" fillId="4" borderId="8" xfId="0" applyFont="1" applyFill="1" applyBorder="1" applyAlignment="1" applyProtection="1">
      <alignment vertical="center"/>
    </xf>
    <xf numFmtId="0" fontId="0" fillId="4" borderId="12" xfId="0" applyFill="1" applyBorder="1" applyAlignment="1" applyProtection="1">
      <alignment vertical="center"/>
    </xf>
    <xf numFmtId="0" fontId="2" fillId="4" borderId="0" xfId="0" applyFont="1" applyFill="1" applyAlignment="1" applyProtection="1">
      <alignment vertical="center"/>
    </xf>
    <xf numFmtId="0" fontId="4" fillId="4" borderId="0" xfId="0" applyFont="1" applyFill="1" applyAlignment="1" applyProtection="1">
      <alignment vertical="center"/>
    </xf>
    <xf numFmtId="0" fontId="5" fillId="4" borderId="0" xfId="0" applyFont="1" applyFill="1" applyAlignment="1" applyProtection="1">
      <alignment horizontal="left" vertical="center"/>
    </xf>
    <xf numFmtId="0" fontId="4" fillId="4" borderId="0" xfId="0" applyFont="1" applyFill="1" applyAlignment="1" applyProtection="1">
      <alignment horizontal="left" vertical="center"/>
    </xf>
    <xf numFmtId="0" fontId="5" fillId="4" borderId="0" xfId="0" applyFont="1" applyFill="1" applyAlignment="1" applyProtection="1">
      <alignment vertical="center"/>
    </xf>
    <xf numFmtId="0" fontId="4" fillId="4" borderId="5" xfId="0" applyFont="1" applyFill="1" applyBorder="1" applyAlignment="1" applyProtection="1">
      <alignment vertical="center"/>
    </xf>
    <xf numFmtId="0" fontId="4" fillId="4" borderId="13" xfId="0" applyFont="1" applyFill="1" applyBorder="1" applyAlignment="1" applyProtection="1">
      <alignment vertical="center"/>
    </xf>
    <xf numFmtId="0" fontId="4" fillId="4" borderId="14" xfId="0" applyFont="1" applyFill="1" applyBorder="1" applyAlignment="1" applyProtection="1">
      <alignment vertical="center"/>
    </xf>
    <xf numFmtId="0" fontId="18" fillId="4" borderId="6" xfId="0" applyFont="1" applyFill="1" applyBorder="1" applyAlignment="1" applyProtection="1">
      <alignment vertical="center"/>
    </xf>
    <xf numFmtId="0" fontId="4" fillId="4" borderId="6" xfId="0" applyFont="1" applyFill="1" applyBorder="1" applyAlignment="1" applyProtection="1">
      <alignment vertical="center"/>
    </xf>
    <xf numFmtId="0" fontId="18" fillId="4" borderId="0" xfId="0" applyFont="1" applyFill="1" applyBorder="1" applyAlignment="1" applyProtection="1">
      <alignment vertical="center"/>
    </xf>
    <xf numFmtId="0" fontId="4" fillId="4" borderId="11" xfId="0" applyFont="1" applyFill="1" applyBorder="1" applyAlignment="1" applyProtection="1">
      <alignment vertical="center"/>
    </xf>
    <xf numFmtId="0" fontId="7" fillId="4" borderId="0" xfId="0" applyFont="1" applyFill="1" applyAlignment="1" applyProtection="1">
      <alignment vertical="center"/>
    </xf>
    <xf numFmtId="0" fontId="7" fillId="4" borderId="0" xfId="0" applyFont="1" applyFill="1" applyBorder="1" applyAlignment="1" applyProtection="1">
      <alignment vertical="center"/>
    </xf>
    <xf numFmtId="0" fontId="8"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left" vertical="center"/>
    </xf>
    <xf numFmtId="0" fontId="11" fillId="4" borderId="0" xfId="0" applyFont="1" applyFill="1" applyBorder="1" applyAlignment="1" applyProtection="1">
      <alignment vertical="center"/>
    </xf>
    <xf numFmtId="0" fontId="44" fillId="3" borderId="0" xfId="0" applyFont="1" applyFill="1" applyAlignment="1" applyProtection="1">
      <alignment vertical="center"/>
    </xf>
    <xf numFmtId="0" fontId="4" fillId="0" borderId="0" xfId="0" applyFont="1" applyAlignment="1" applyProtection="1">
      <alignment horizontal="center"/>
    </xf>
    <xf numFmtId="14" fontId="4" fillId="0" borderId="7" xfId="0" applyNumberFormat="1" applyFont="1" applyBorder="1" applyAlignment="1" applyProtection="1">
      <alignment horizontal="center"/>
    </xf>
    <xf numFmtId="0" fontId="4" fillId="0" borderId="7" xfId="0" applyFont="1" applyBorder="1" applyAlignment="1" applyProtection="1">
      <alignment horizontal="center"/>
    </xf>
    <xf numFmtId="0" fontId="2" fillId="0" borderId="1" xfId="0" applyFont="1" applyBorder="1" applyAlignment="1" applyProtection="1">
      <alignment horizontal="center"/>
    </xf>
    <xf numFmtId="1" fontId="12" fillId="0" borderId="1" xfId="0" applyNumberFormat="1" applyFont="1" applyBorder="1" applyAlignment="1" applyProtection="1">
      <alignment vertical="center"/>
    </xf>
    <xf numFmtId="0" fontId="12" fillId="0" borderId="1" xfId="0" applyFont="1" applyBorder="1" applyAlignment="1" applyProtection="1">
      <alignment vertical="center"/>
    </xf>
    <xf numFmtId="14" fontId="4" fillId="0" borderId="1" xfId="0" applyNumberFormat="1" applyFont="1" applyBorder="1" applyAlignment="1" applyProtection="1">
      <alignment horizontal="center" vertical="center"/>
    </xf>
    <xf numFmtId="0" fontId="12" fillId="0" borderId="1" xfId="0" applyFont="1" applyBorder="1" applyAlignment="1" applyProtection="1">
      <alignment vertical="center" wrapText="1"/>
    </xf>
    <xf numFmtId="0" fontId="12" fillId="0" borderId="1" xfId="0" applyFont="1" applyBorder="1" applyAlignment="1" applyProtection="1">
      <alignment horizontal="center" vertical="center"/>
    </xf>
    <xf numFmtId="0" fontId="12" fillId="0" borderId="0" xfId="0" applyFont="1" applyAlignment="1" applyProtection="1">
      <alignment vertical="center"/>
    </xf>
    <xf numFmtId="0" fontId="20" fillId="2" borderId="0" xfId="0" applyFont="1" applyFill="1" applyBorder="1" applyAlignment="1" applyProtection="1"/>
    <xf numFmtId="0" fontId="17" fillId="0" borderId="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0" fontId="17" fillId="0" borderId="0" xfId="0" quotePrefix="1" applyFont="1" applyFill="1" applyBorder="1" applyProtection="1"/>
    <xf numFmtId="0" fontId="17" fillId="6" borderId="0" xfId="0" applyFont="1" applyFill="1" applyBorder="1" applyAlignment="1" applyProtection="1">
      <alignment horizontal="center"/>
    </xf>
    <xf numFmtId="0" fontId="17" fillId="6" borderId="0" xfId="0" applyFont="1" applyFill="1" applyBorder="1" applyProtection="1"/>
    <xf numFmtId="0" fontId="17" fillId="6" borderId="0" xfId="0" applyFont="1" applyFill="1" applyBorder="1" applyAlignment="1" applyProtection="1">
      <alignment horizontal="center" vertical="center"/>
    </xf>
    <xf numFmtId="0" fontId="19" fillId="6" borderId="0" xfId="0" applyFont="1" applyFill="1" applyBorder="1" applyAlignment="1" applyProtection="1">
      <alignment horizontal="center"/>
    </xf>
    <xf numFmtId="0" fontId="19" fillId="6" borderId="0" xfId="0" applyFont="1" applyFill="1" applyBorder="1" applyProtection="1"/>
    <xf numFmtId="0" fontId="17" fillId="6" borderId="0" xfId="0" applyFont="1" applyFill="1" applyBorder="1" applyAlignment="1" applyProtection="1">
      <alignment horizontal="left" vertical="center"/>
    </xf>
    <xf numFmtId="0" fontId="2" fillId="2" borderId="2" xfId="0" quotePrefix="1" applyFont="1" applyFill="1" applyBorder="1" applyProtection="1">
      <protection locked="0"/>
    </xf>
    <xf numFmtId="14" fontId="4" fillId="7" borderId="0" xfId="0" applyNumberFormat="1" applyFont="1" applyFill="1" applyBorder="1" applyAlignment="1">
      <alignment horizontal="left"/>
    </xf>
    <xf numFmtId="0" fontId="4" fillId="7" borderId="0" xfId="0" applyFont="1" applyFill="1" applyBorder="1" applyAlignment="1">
      <alignment horizontal="left"/>
    </xf>
    <xf numFmtId="1" fontId="4" fillId="7" borderId="0" xfId="0" applyNumberFormat="1" applyFont="1" applyFill="1" applyBorder="1" applyAlignment="1">
      <alignment horizontal="left"/>
    </xf>
    <xf numFmtId="0" fontId="11" fillId="0" borderId="0" xfId="0" applyFont="1" applyFill="1" applyAlignment="1" applyProtection="1">
      <alignment vertical="top" wrapText="1"/>
    </xf>
    <xf numFmtId="0" fontId="27" fillId="0" borderId="0" xfId="0" applyFont="1" applyFill="1" applyAlignment="1" applyProtection="1">
      <alignment vertical="top" wrapText="1"/>
    </xf>
    <xf numFmtId="0" fontId="45" fillId="4" borderId="0" xfId="0" applyFont="1" applyFill="1" applyProtection="1"/>
    <xf numFmtId="0" fontId="46" fillId="4" borderId="0" xfId="0" applyFont="1" applyFill="1" applyProtection="1"/>
    <xf numFmtId="0" fontId="0" fillId="8" borderId="0" xfId="0" applyFill="1" applyBorder="1" applyProtection="1"/>
    <xf numFmtId="165" fontId="2" fillId="9" borderId="1" xfId="0" applyNumberFormat="1" applyFont="1" applyFill="1" applyBorder="1" applyAlignment="1" applyProtection="1">
      <alignment horizontal="center" textRotation="90"/>
    </xf>
    <xf numFmtId="0" fontId="0" fillId="9" borderId="1" xfId="0" applyFill="1" applyBorder="1" applyAlignment="1" applyProtection="1">
      <alignment horizontal="center"/>
    </xf>
    <xf numFmtId="0" fontId="0" fillId="0" borderId="0" xfId="0" applyFill="1" applyBorder="1" applyProtection="1"/>
    <xf numFmtId="14" fontId="0" fillId="9" borderId="1" xfId="0" applyNumberFormat="1" applyFill="1" applyBorder="1" applyAlignment="1" applyProtection="1">
      <alignment horizontal="left"/>
    </xf>
    <xf numFmtId="0" fontId="0" fillId="9" borderId="1" xfId="0" applyFill="1" applyBorder="1" applyAlignment="1" applyProtection="1">
      <alignment horizontal="left" textRotation="90" wrapText="1"/>
    </xf>
    <xf numFmtId="0" fontId="2" fillId="9" borderId="1" xfId="0" applyFont="1" applyFill="1" applyBorder="1" applyAlignment="1" applyProtection="1">
      <alignment horizontal="left" wrapText="1"/>
    </xf>
    <xf numFmtId="9" fontId="2" fillId="9" borderId="1" xfId="2" applyFont="1" applyFill="1" applyBorder="1" applyAlignment="1" applyProtection="1">
      <alignment horizontal="center"/>
    </xf>
    <xf numFmtId="0" fontId="0" fillId="9" borderId="1" xfId="0" applyFill="1" applyBorder="1" applyAlignment="1" applyProtection="1">
      <alignment horizontal="left"/>
    </xf>
    <xf numFmtId="44" fontId="2" fillId="9" borderId="1" xfId="1" applyFont="1" applyFill="1" applyBorder="1" applyAlignment="1" applyProtection="1">
      <alignment horizontal="left"/>
    </xf>
    <xf numFmtId="0" fontId="2" fillId="9" borderId="1" xfId="0" applyFont="1" applyFill="1" applyBorder="1" applyAlignment="1" applyProtection="1">
      <alignment horizontal="center" textRotation="90"/>
    </xf>
    <xf numFmtId="0" fontId="0" fillId="9" borderId="1" xfId="0" applyFill="1" applyBorder="1" applyAlignment="1" applyProtection="1">
      <alignment horizontal="center" textRotation="90"/>
    </xf>
    <xf numFmtId="0" fontId="2" fillId="9" borderId="1" xfId="0" quotePrefix="1" applyFont="1" applyFill="1" applyBorder="1" applyAlignment="1" applyProtection="1">
      <alignment horizontal="left" textRotation="90"/>
    </xf>
    <xf numFmtId="0" fontId="2" fillId="9" borderId="1" xfId="0" applyFont="1" applyFill="1" applyBorder="1" applyAlignment="1" applyProtection="1">
      <alignment horizontal="left"/>
    </xf>
    <xf numFmtId="0" fontId="2" fillId="9" borderId="1" xfId="0" applyFont="1" applyFill="1" applyBorder="1" applyAlignment="1" applyProtection="1">
      <alignment textRotation="90"/>
    </xf>
    <xf numFmtId="14" fontId="0" fillId="0" borderId="1" xfId="0" quotePrefix="1" applyNumberFormat="1" applyFill="1" applyBorder="1" applyAlignment="1" applyProtection="1">
      <alignment textRotation="90"/>
      <protection locked="0"/>
    </xf>
    <xf numFmtId="0" fontId="0" fillId="8" borderId="0" xfId="0" applyFill="1" applyBorder="1" applyAlignment="1" applyProtection="1">
      <alignment horizontal="left"/>
    </xf>
    <xf numFmtId="0" fontId="0" fillId="0" borderId="0" xfId="0" applyFill="1" applyBorder="1" applyAlignment="1" applyProtection="1">
      <alignment horizontal="left"/>
    </xf>
    <xf numFmtId="14" fontId="0" fillId="8" borderId="1" xfId="0" applyNumberFormat="1" applyFill="1" applyBorder="1" applyAlignment="1">
      <alignment horizontal="right"/>
    </xf>
    <xf numFmtId="0" fontId="0" fillId="8" borderId="1" xfId="0" applyFill="1" applyBorder="1" applyAlignment="1">
      <alignment horizontal="left"/>
    </xf>
    <xf numFmtId="14" fontId="0" fillId="8" borderId="1" xfId="0" applyNumberFormat="1" applyFill="1" applyBorder="1" applyAlignment="1">
      <alignment horizontal="left"/>
    </xf>
    <xf numFmtId="165" fontId="0" fillId="8" borderId="1" xfId="0" applyNumberFormat="1" applyFill="1" applyBorder="1" applyAlignment="1">
      <alignment horizontal="left"/>
    </xf>
    <xf numFmtId="165" fontId="37" fillId="8" borderId="1" xfId="2" applyNumberFormat="1" applyFont="1" applyFill="1" applyBorder="1" applyAlignment="1">
      <alignment horizontal="center"/>
    </xf>
    <xf numFmtId="166" fontId="0" fillId="8" borderId="1" xfId="0" applyNumberFormat="1" applyFill="1" applyBorder="1" applyAlignment="1">
      <alignment horizontal="left"/>
    </xf>
    <xf numFmtId="165" fontId="37" fillId="8" borderId="1" xfId="1" applyNumberFormat="1" applyFont="1" applyFill="1" applyBorder="1" applyAlignment="1">
      <alignment horizontal="left"/>
    </xf>
    <xf numFmtId="0" fontId="0" fillId="0" borderId="0" xfId="0" applyFill="1" applyBorder="1" applyAlignment="1">
      <alignment horizontal="left"/>
    </xf>
    <xf numFmtId="0" fontId="0" fillId="6" borderId="1" xfId="0" applyFill="1" applyBorder="1" applyProtection="1">
      <protection locked="0"/>
    </xf>
    <xf numFmtId="0" fontId="36" fillId="8" borderId="0" xfId="0" applyFont="1" applyFill="1" applyBorder="1" applyAlignment="1" applyProtection="1">
      <alignment vertical="center"/>
    </xf>
    <xf numFmtId="0" fontId="4" fillId="7" borderId="1" xfId="0" applyFont="1" applyFill="1" applyBorder="1" applyAlignment="1" applyProtection="1">
      <alignment horizontal="center" textRotation="90"/>
    </xf>
    <xf numFmtId="0" fontId="11" fillId="4" borderId="0" xfId="0" applyFont="1" applyFill="1" applyAlignment="1" applyProtection="1">
      <alignment vertical="top" wrapText="1"/>
    </xf>
    <xf numFmtId="0" fontId="11" fillId="4" borderId="0" xfId="0" applyFont="1" applyFill="1" applyAlignment="1" applyProtection="1">
      <alignment horizontal="left" vertical="top" wrapText="1"/>
    </xf>
    <xf numFmtId="0" fontId="11" fillId="6" borderId="0" xfId="0" applyFont="1" applyFill="1" applyProtection="1"/>
    <xf numFmtId="0" fontId="27" fillId="6" borderId="0" xfId="0" applyFont="1" applyFill="1" applyProtection="1"/>
    <xf numFmtId="0" fontId="13" fillId="6" borderId="0" xfId="0" applyFont="1" applyFill="1" applyProtection="1"/>
    <xf numFmtId="0" fontId="30" fillId="6" borderId="0" xfId="0" applyFont="1" applyFill="1" applyProtection="1"/>
    <xf numFmtId="14" fontId="2" fillId="6" borderId="1" xfId="0" applyNumberFormat="1" applyFont="1" applyFill="1" applyBorder="1" applyAlignment="1" applyProtection="1">
      <alignment horizontal="right"/>
      <protection locked="0"/>
    </xf>
    <xf numFmtId="0" fontId="2" fillId="6" borderId="1" xfId="0" applyFont="1" applyFill="1" applyBorder="1" applyAlignment="1" applyProtection="1">
      <alignment horizontal="left"/>
      <protection locked="0"/>
    </xf>
    <xf numFmtId="14" fontId="2" fillId="6" borderId="1" xfId="0" applyNumberFormat="1" applyFont="1" applyFill="1" applyBorder="1" applyAlignment="1" applyProtection="1">
      <alignment horizontal="left"/>
      <protection locked="0"/>
    </xf>
    <xf numFmtId="9" fontId="2" fillId="6" borderId="1" xfId="2" applyFont="1" applyFill="1" applyBorder="1" applyAlignment="1" applyProtection="1">
      <alignment horizontal="center"/>
      <protection locked="0"/>
    </xf>
    <xf numFmtId="165" fontId="2" fillId="6" borderId="1" xfId="1" applyNumberFormat="1"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53" fillId="6" borderId="0" xfId="0" applyFont="1" applyFill="1" applyProtection="1"/>
    <xf numFmtId="0" fontId="47" fillId="4" borderId="0" xfId="0" applyFont="1" applyFill="1" applyAlignment="1" applyProtection="1">
      <alignment horizontal="center" vertical="top" wrapText="1"/>
    </xf>
    <xf numFmtId="0" fontId="11" fillId="0" borderId="0" xfId="0" applyFont="1" applyFill="1" applyAlignment="1" applyProtection="1">
      <alignment horizontal="left" vertical="top" wrapText="1"/>
    </xf>
    <xf numFmtId="0" fontId="11" fillId="4" borderId="0" xfId="0" applyFont="1" applyFill="1" applyAlignment="1" applyProtection="1">
      <alignment horizontal="left" vertical="top" wrapText="1"/>
    </xf>
    <xf numFmtId="0" fontId="48" fillId="4" borderId="0" xfId="0" applyFont="1" applyFill="1" applyAlignment="1" applyProtection="1">
      <alignment horizontal="center" vertical="top" wrapText="1"/>
    </xf>
    <xf numFmtId="0" fontId="5" fillId="9" borderId="1" xfId="0" applyFont="1" applyFill="1" applyBorder="1" applyAlignment="1" applyProtection="1">
      <alignment horizontal="center" vertical="center"/>
    </xf>
    <xf numFmtId="0" fontId="5" fillId="9" borderId="2" xfId="0" applyFont="1" applyFill="1" applyBorder="1" applyAlignment="1" applyProtection="1">
      <alignment horizontal="center" vertical="center"/>
    </xf>
    <xf numFmtId="0" fontId="5" fillId="9" borderId="8" xfId="0" applyFont="1" applyFill="1" applyBorder="1" applyAlignment="1" applyProtection="1">
      <alignment horizontal="center" vertical="center"/>
    </xf>
    <xf numFmtId="0" fontId="5" fillId="9" borderId="12" xfId="0" applyFont="1" applyFill="1" applyBorder="1" applyAlignment="1" applyProtection="1">
      <alignment horizontal="center" vertical="center"/>
    </xf>
    <xf numFmtId="0" fontId="49" fillId="9" borderId="4" xfId="0" applyFont="1" applyFill="1" applyBorder="1" applyAlignment="1" applyProtection="1">
      <alignment horizontal="center" textRotation="90" wrapText="1"/>
    </xf>
    <xf numFmtId="0" fontId="49" fillId="0" borderId="15" xfId="0" applyFont="1" applyBorder="1" applyAlignment="1" applyProtection="1">
      <alignment textRotation="90" wrapText="1"/>
    </xf>
    <xf numFmtId="0" fontId="43" fillId="2" borderId="0" xfId="0" applyFont="1" applyFill="1" applyBorder="1" applyAlignment="1" applyProtection="1">
      <alignment horizontal="center" vertical="center" wrapText="1"/>
    </xf>
    <xf numFmtId="0" fontId="43" fillId="2" borderId="7" xfId="0" applyFont="1" applyFill="1" applyBorder="1" applyAlignment="1" applyProtection="1">
      <alignment horizontal="center" vertical="center" wrapText="1"/>
    </xf>
    <xf numFmtId="0" fontId="50" fillId="2" borderId="0" xfId="0" applyFont="1" applyFill="1" applyBorder="1" applyAlignment="1" applyProtection="1">
      <alignment horizontal="center" wrapText="1"/>
    </xf>
    <xf numFmtId="0" fontId="50" fillId="2" borderId="0" xfId="0" applyFont="1" applyFill="1" applyBorder="1" applyAlignment="1" applyProtection="1">
      <alignment horizontal="center"/>
    </xf>
    <xf numFmtId="0" fontId="50" fillId="2" borderId="7" xfId="0" applyFont="1" applyFill="1" applyBorder="1" applyAlignment="1" applyProtection="1">
      <alignment horizontal="center"/>
    </xf>
    <xf numFmtId="0" fontId="17" fillId="2" borderId="4" xfId="0" applyFont="1" applyFill="1" applyBorder="1" applyAlignment="1" applyProtection="1">
      <alignment horizontal="center" textRotation="90"/>
    </xf>
    <xf numFmtId="0" fontId="17" fillId="2" borderId="3" xfId="0" applyFont="1" applyFill="1" applyBorder="1" applyAlignment="1" applyProtection="1">
      <alignment horizontal="center" textRotation="90"/>
    </xf>
    <xf numFmtId="0" fontId="17" fillId="2" borderId="15" xfId="0" applyFont="1" applyFill="1" applyBorder="1" applyAlignment="1" applyProtection="1">
      <alignment horizontal="center" textRotation="90"/>
    </xf>
    <xf numFmtId="0" fontId="17" fillId="2" borderId="1" xfId="0" applyFont="1" applyFill="1" applyBorder="1" applyAlignment="1" applyProtection="1">
      <alignment horizontal="center" vertical="center" textRotation="90" wrapText="1"/>
    </xf>
    <xf numFmtId="0" fontId="17" fillId="2" borderId="1" xfId="0" applyFont="1" applyFill="1" applyBorder="1" applyAlignment="1" applyProtection="1">
      <alignment horizontal="center" vertical="center" textRotation="90"/>
    </xf>
    <xf numFmtId="0" fontId="49" fillId="2" borderId="1" xfId="0" applyFont="1" applyFill="1" applyBorder="1" applyAlignment="1" applyProtection="1">
      <alignment horizontal="center" vertical="center" textRotation="90" wrapText="1"/>
    </xf>
    <xf numFmtId="0" fontId="21" fillId="2" borderId="0" xfId="0" applyFont="1" applyFill="1" applyBorder="1" applyAlignment="1" applyProtection="1">
      <alignment horizontal="center"/>
    </xf>
    <xf numFmtId="0" fontId="51" fillId="2" borderId="0"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16" fillId="2" borderId="5"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7" fillId="2" borderId="1" xfId="0" applyFont="1" applyFill="1" applyBorder="1" applyAlignment="1" applyProtection="1">
      <alignment horizontal="center" textRotation="90"/>
    </xf>
    <xf numFmtId="0" fontId="17" fillId="2" borderId="4" xfId="0" applyFont="1" applyFill="1" applyBorder="1" applyAlignment="1" applyProtection="1">
      <alignment horizontal="center" textRotation="90" wrapText="1"/>
    </xf>
    <xf numFmtId="0" fontId="17" fillId="2" borderId="3" xfId="0" applyFont="1" applyFill="1" applyBorder="1" applyAlignment="1" applyProtection="1">
      <alignment horizontal="center" textRotation="90" wrapText="1"/>
    </xf>
    <xf numFmtId="0" fontId="17" fillId="2" borderId="15" xfId="0" applyFont="1" applyFill="1" applyBorder="1" applyAlignment="1" applyProtection="1">
      <alignment horizontal="center" textRotation="90" wrapText="1"/>
    </xf>
    <xf numFmtId="0" fontId="17" fillId="2" borderId="1" xfId="0" quotePrefix="1" applyFont="1" applyFill="1" applyBorder="1" applyAlignment="1" applyProtection="1">
      <alignment horizontal="center" textRotation="90"/>
    </xf>
    <xf numFmtId="0" fontId="16" fillId="2" borderId="5" xfId="0" applyFont="1" applyFill="1" applyBorder="1" applyAlignment="1" applyProtection="1">
      <alignment horizontal="center" wrapText="1"/>
    </xf>
    <xf numFmtId="0" fontId="16" fillId="2" borderId="13" xfId="0" applyFont="1" applyFill="1" applyBorder="1" applyAlignment="1" applyProtection="1">
      <alignment horizontal="center" wrapText="1"/>
    </xf>
    <xf numFmtId="0" fontId="16" fillId="2" borderId="14" xfId="0" applyFont="1" applyFill="1" applyBorder="1" applyAlignment="1" applyProtection="1">
      <alignment horizontal="center" wrapText="1"/>
    </xf>
    <xf numFmtId="0" fontId="16" fillId="2" borderId="6" xfId="0" applyFont="1" applyFill="1" applyBorder="1" applyAlignment="1" applyProtection="1">
      <alignment horizontal="center" wrapText="1"/>
    </xf>
    <xf numFmtId="0" fontId="16" fillId="2" borderId="0" xfId="0" applyFont="1" applyFill="1" applyBorder="1" applyAlignment="1" applyProtection="1">
      <alignment horizontal="center" wrapText="1"/>
    </xf>
    <xf numFmtId="0" fontId="16" fillId="2" borderId="1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7" fillId="2" borderId="0" xfId="0" applyFont="1" applyFill="1" applyBorder="1" applyAlignment="1" applyProtection="1">
      <alignment textRotation="90"/>
    </xf>
    <xf numFmtId="0" fontId="17" fillId="2" borderId="0" xfId="0" applyFont="1" applyFill="1" applyBorder="1" applyAlignment="1" applyProtection="1">
      <alignment horizontal="center" textRotation="90"/>
    </xf>
    <xf numFmtId="0" fontId="19" fillId="2" borderId="0" xfId="0" applyFont="1" applyFill="1" applyBorder="1" applyAlignment="1" applyProtection="1">
      <alignment horizontal="center" textRotation="90"/>
    </xf>
    <xf numFmtId="14" fontId="21" fillId="2" borderId="0" xfId="0" applyNumberFormat="1" applyFont="1" applyFill="1" applyBorder="1" applyAlignment="1" applyProtection="1">
      <alignment horizontal="left"/>
    </xf>
    <xf numFmtId="14" fontId="13" fillId="2" borderId="0" xfId="0" applyNumberFormat="1" applyFont="1" applyFill="1" applyBorder="1" applyAlignment="1" applyProtection="1">
      <alignment horizontal="left" vertical="center" wrapText="1"/>
    </xf>
    <xf numFmtId="14" fontId="21" fillId="6" borderId="0" xfId="0" applyNumberFormat="1" applyFont="1" applyFill="1" applyBorder="1" applyAlignment="1" applyProtection="1">
      <alignment horizontal="center" vertical="center" wrapText="1"/>
    </xf>
    <xf numFmtId="14" fontId="21" fillId="6" borderId="0" xfId="0" applyNumberFormat="1" applyFont="1" applyFill="1" applyBorder="1" applyAlignment="1" applyProtection="1">
      <alignment horizontal="center" vertical="center"/>
    </xf>
    <xf numFmtId="14" fontId="45" fillId="2" borderId="0" xfId="0" applyNumberFormat="1" applyFont="1" applyFill="1" applyBorder="1" applyAlignment="1" applyProtection="1">
      <alignment horizontal="left" vertical="center" wrapText="1"/>
    </xf>
    <xf numFmtId="14" fontId="45" fillId="2" borderId="0" xfId="0" applyNumberFormat="1" applyFont="1" applyFill="1" applyBorder="1" applyAlignment="1" applyProtection="1">
      <alignment horizontal="left" vertical="center"/>
    </xf>
    <xf numFmtId="0" fontId="18" fillId="4" borderId="2"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5" fillId="4" borderId="11"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4" borderId="10" xfId="0" applyFont="1" applyFill="1" applyBorder="1" applyAlignment="1" applyProtection="1">
      <alignment horizontal="left" vertical="center"/>
    </xf>
    <xf numFmtId="0" fontId="4" fillId="4" borderId="5" xfId="0" applyFont="1" applyFill="1" applyBorder="1" applyAlignment="1" applyProtection="1">
      <alignment vertical="center"/>
    </xf>
    <xf numFmtId="0" fontId="0" fillId="4" borderId="13" xfId="0" applyFill="1" applyBorder="1" applyAlignment="1" applyProtection="1">
      <alignment vertical="center"/>
    </xf>
    <xf numFmtId="0" fontId="0" fillId="4" borderId="14" xfId="0" applyFill="1" applyBorder="1" applyAlignment="1" applyProtection="1">
      <alignment vertical="center"/>
    </xf>
    <xf numFmtId="0" fontId="52" fillId="4" borderId="5"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0" xfId="0" applyFill="1" applyBorder="1" applyAlignment="1" applyProtection="1">
      <alignment horizontal="center" vertical="center"/>
    </xf>
    <xf numFmtId="0" fontId="4" fillId="4" borderId="5" xfId="0"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4" fillId="4" borderId="14" xfId="0" applyFont="1" applyFill="1" applyBorder="1" applyAlignment="1" applyProtection="1">
      <alignment horizontal="left" vertical="center"/>
    </xf>
    <xf numFmtId="0" fontId="4" fillId="4" borderId="2" xfId="0" applyFont="1" applyFill="1" applyBorder="1" applyAlignment="1" applyProtection="1">
      <alignment vertical="center" wrapText="1"/>
    </xf>
    <xf numFmtId="0" fontId="4" fillId="4" borderId="8" xfId="0" applyFont="1" applyFill="1" applyBorder="1" applyAlignment="1" applyProtection="1">
      <alignment vertical="center"/>
    </xf>
    <xf numFmtId="0" fontId="4" fillId="4" borderId="1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14" xfId="0" applyFont="1" applyFill="1" applyBorder="1" applyAlignment="1" applyProtection="1">
      <alignment vertical="center"/>
    </xf>
    <xf numFmtId="0" fontId="7" fillId="4" borderId="11" xfId="0" applyFont="1" applyFill="1" applyBorder="1" applyAlignment="1" applyProtection="1">
      <alignment vertical="center"/>
    </xf>
    <xf numFmtId="0" fontId="7" fillId="4" borderId="9" xfId="0" applyFont="1" applyFill="1" applyBorder="1" applyAlignment="1" applyProtection="1">
      <alignment vertical="center"/>
    </xf>
    <xf numFmtId="0" fontId="4" fillId="4" borderId="11" xfId="0" applyFont="1" applyFill="1" applyBorder="1" applyAlignment="1" applyProtection="1">
      <alignment vertical="center"/>
    </xf>
    <xf numFmtId="0" fontId="4" fillId="4" borderId="7" xfId="0" applyFont="1" applyFill="1" applyBorder="1" applyAlignment="1" applyProtection="1">
      <alignment vertical="center"/>
    </xf>
    <xf numFmtId="0" fontId="4" fillId="4" borderId="9" xfId="0" applyFont="1" applyFill="1" applyBorder="1" applyAlignment="1" applyProtection="1">
      <alignment vertical="center"/>
    </xf>
    <xf numFmtId="164" fontId="5" fillId="4" borderId="11" xfId="0" applyNumberFormat="1" applyFont="1" applyFill="1" applyBorder="1" applyAlignment="1" applyProtection="1">
      <alignment horizontal="center" vertical="center"/>
    </xf>
    <xf numFmtId="164" fontId="5" fillId="4" borderId="7" xfId="0" applyNumberFormat="1" applyFont="1" applyFill="1" applyBorder="1" applyAlignment="1" applyProtection="1">
      <alignment horizontal="center" vertical="center"/>
    </xf>
    <xf numFmtId="164" fontId="5" fillId="4" borderId="9" xfId="0" applyNumberFormat="1" applyFont="1" applyFill="1" applyBorder="1" applyAlignment="1" applyProtection="1">
      <alignment horizontal="center" vertical="center"/>
    </xf>
    <xf numFmtId="0" fontId="5" fillId="4" borderId="9" xfId="0" applyFont="1" applyFill="1" applyBorder="1" applyAlignment="1" applyProtection="1">
      <alignment horizontal="left" vertical="center"/>
    </xf>
    <xf numFmtId="0" fontId="4" fillId="4" borderId="13" xfId="0" applyFont="1" applyFill="1" applyBorder="1" applyAlignment="1" applyProtection="1">
      <alignment vertical="center"/>
    </xf>
    <xf numFmtId="0" fontId="4" fillId="4" borderId="14" xfId="0" applyFont="1" applyFill="1" applyBorder="1" applyAlignment="1" applyProtection="1">
      <alignment vertical="center"/>
    </xf>
    <xf numFmtId="0" fontId="10" fillId="4" borderId="2"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8" fillId="4" borderId="5"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5" fillId="4" borderId="14" xfId="0" applyFont="1" applyFill="1" applyBorder="1" applyAlignment="1" applyProtection="1">
      <alignment horizontal="center" wrapText="1"/>
    </xf>
    <xf numFmtId="0" fontId="15" fillId="4" borderId="11" xfId="0" applyFont="1" applyFill="1" applyBorder="1" applyAlignment="1" applyProtection="1">
      <alignment horizontal="center" wrapText="1"/>
    </xf>
    <xf numFmtId="0" fontId="15" fillId="4" borderId="9" xfId="0" applyFont="1" applyFill="1" applyBorder="1" applyAlignment="1" applyProtection="1">
      <alignment horizontal="center" wrapText="1"/>
    </xf>
    <xf numFmtId="0" fontId="23" fillId="4" borderId="2" xfId="0" applyFont="1" applyFill="1" applyBorder="1" applyAlignment="1" applyProtection="1">
      <alignment vertical="center"/>
    </xf>
    <xf numFmtId="0" fontId="23" fillId="4" borderId="8" xfId="0" applyFont="1" applyFill="1" applyBorder="1" applyAlignment="1" applyProtection="1">
      <alignment vertical="center"/>
    </xf>
    <xf numFmtId="0" fontId="23" fillId="4" borderId="12" xfId="0" applyFont="1" applyFill="1" applyBorder="1" applyAlignment="1" applyProtection="1">
      <alignment vertical="center"/>
    </xf>
    <xf numFmtId="0" fontId="10" fillId="4" borderId="5"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7" fillId="4" borderId="13" xfId="0" applyFont="1" applyFill="1" applyBorder="1" applyAlignment="1" applyProtection="1">
      <alignment vertical="center"/>
    </xf>
    <xf numFmtId="0" fontId="7" fillId="4" borderId="7" xfId="0" applyFont="1" applyFill="1" applyBorder="1" applyAlignment="1" applyProtection="1">
      <alignment vertical="center"/>
    </xf>
    <xf numFmtId="0" fontId="4" fillId="4" borderId="0" xfId="0" applyFont="1" applyFill="1" applyBorder="1" applyAlignment="1" applyProtection="1">
      <alignment vertical="center"/>
    </xf>
    <xf numFmtId="0" fontId="4" fillId="4" borderId="10" xfId="0" applyFont="1" applyFill="1" applyBorder="1" applyAlignment="1" applyProtection="1">
      <alignment vertical="center"/>
    </xf>
    <xf numFmtId="0" fontId="4" fillId="4" borderId="2"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4" fillId="4" borderId="5" xfId="0" applyFont="1" applyFill="1" applyBorder="1" applyAlignment="1" applyProtection="1">
      <alignment horizontal="left" vertical="center" wrapText="1"/>
    </xf>
    <xf numFmtId="0" fontId="0" fillId="4" borderId="6" xfId="0" applyFill="1" applyBorder="1" applyAlignment="1" applyProtection="1">
      <alignment horizontal="left" vertical="center"/>
    </xf>
    <xf numFmtId="0" fontId="0" fillId="4" borderId="0" xfId="0" applyFill="1" applyBorder="1" applyAlignment="1" applyProtection="1">
      <alignment horizontal="left" vertical="center"/>
    </xf>
    <xf numFmtId="0" fontId="0" fillId="4" borderId="10" xfId="0" applyFill="1" applyBorder="1" applyAlignment="1" applyProtection="1">
      <alignment horizontal="left" vertical="center"/>
    </xf>
    <xf numFmtId="0" fontId="5" fillId="4" borderId="6"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0" fillId="4" borderId="11" xfId="0" applyFill="1" applyBorder="1" applyAlignment="1" applyProtection="1">
      <alignment horizontal="left" vertical="center"/>
    </xf>
    <xf numFmtId="0" fontId="0" fillId="4" borderId="7" xfId="0" applyFill="1" applyBorder="1" applyAlignment="1" applyProtection="1">
      <alignment horizontal="left" vertical="center"/>
    </xf>
    <xf numFmtId="0" fontId="0" fillId="4" borderId="9" xfId="0" applyFill="1" applyBorder="1" applyAlignment="1" applyProtection="1">
      <alignment horizontal="left" vertical="center"/>
    </xf>
    <xf numFmtId="0" fontId="4" fillId="4" borderId="5" xfId="0" applyFont="1" applyFill="1" applyBorder="1" applyAlignment="1" applyProtection="1">
      <alignment horizontal="left" vertical="center" indent="3"/>
    </xf>
    <xf numFmtId="0" fontId="4" fillId="4" borderId="13" xfId="0" applyFont="1" applyFill="1" applyBorder="1" applyAlignment="1" applyProtection="1">
      <alignment horizontal="left" vertical="center" indent="3"/>
    </xf>
    <xf numFmtId="0" fontId="4" fillId="4" borderId="14" xfId="0" applyFont="1" applyFill="1" applyBorder="1" applyAlignment="1" applyProtection="1">
      <alignment horizontal="left" vertical="center" indent="3"/>
    </xf>
    <xf numFmtId="0" fontId="8" fillId="4" borderId="1" xfId="0" applyFont="1" applyFill="1" applyBorder="1" applyAlignment="1" applyProtection="1">
      <alignment horizontal="center" vertical="center" wrapText="1"/>
    </xf>
    <xf numFmtId="14" fontId="24" fillId="4" borderId="11" xfId="0" applyNumberFormat="1" applyFont="1" applyFill="1" applyBorder="1" applyAlignment="1" applyProtection="1">
      <alignment horizontal="center" vertical="center"/>
    </xf>
    <xf numFmtId="14" fontId="24" fillId="4" borderId="7" xfId="0" applyNumberFormat="1" applyFont="1" applyFill="1" applyBorder="1" applyAlignment="1" applyProtection="1">
      <alignment horizontal="center" vertical="center"/>
    </xf>
    <xf numFmtId="14" fontId="24" fillId="4" borderId="9" xfId="0" applyNumberFormat="1" applyFont="1" applyFill="1" applyBorder="1" applyAlignment="1" applyProtection="1">
      <alignment horizontal="center" vertical="center"/>
    </xf>
    <xf numFmtId="0" fontId="4" fillId="4" borderId="6" xfId="0" applyFont="1" applyFill="1" applyBorder="1" applyAlignment="1" applyProtection="1">
      <alignment vertical="center"/>
    </xf>
    <xf numFmtId="0" fontId="0" fillId="4" borderId="10" xfId="0" applyFill="1" applyBorder="1" applyAlignment="1" applyProtection="1">
      <alignment vertical="center"/>
    </xf>
    <xf numFmtId="0" fontId="0" fillId="4" borderId="0" xfId="0" applyFill="1" applyBorder="1" applyAlignment="1" applyProtection="1">
      <alignment vertical="center"/>
    </xf>
    <xf numFmtId="164" fontId="5" fillId="4" borderId="6" xfId="0" applyNumberFormat="1" applyFont="1" applyFill="1" applyBorder="1" applyAlignment="1" applyProtection="1">
      <alignment horizontal="center" vertical="center"/>
    </xf>
    <xf numFmtId="164" fontId="5" fillId="4" borderId="0" xfId="0" applyNumberFormat="1" applyFont="1" applyFill="1" applyBorder="1" applyAlignment="1" applyProtection="1">
      <alignment horizontal="center" vertical="center"/>
    </xf>
    <xf numFmtId="164" fontId="5" fillId="4" borderId="10" xfId="0" applyNumberFormat="1" applyFont="1" applyFill="1" applyBorder="1" applyAlignment="1" applyProtection="1">
      <alignment horizontal="center" vertical="center"/>
    </xf>
    <xf numFmtId="0" fontId="3" fillId="4" borderId="8"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11" fillId="4" borderId="5" xfId="0" applyFont="1" applyFill="1" applyBorder="1" applyAlignment="1" applyProtection="1">
      <alignment horizontal="left" vertical="center" wrapText="1"/>
    </xf>
    <xf numFmtId="0" fontId="0" fillId="4" borderId="13" xfId="0" applyFill="1" applyBorder="1" applyAlignment="1" applyProtection="1">
      <alignment wrapText="1"/>
    </xf>
    <xf numFmtId="0" fontId="0" fillId="4" borderId="14" xfId="0" applyFill="1" applyBorder="1" applyAlignment="1" applyProtection="1">
      <alignment wrapText="1"/>
    </xf>
    <xf numFmtId="0" fontId="0" fillId="4" borderId="6" xfId="0" applyFill="1" applyBorder="1" applyAlignment="1" applyProtection="1">
      <alignment wrapText="1"/>
    </xf>
    <xf numFmtId="0" fontId="0" fillId="4" borderId="0" xfId="0" applyFill="1" applyBorder="1" applyAlignment="1" applyProtection="1">
      <alignment wrapText="1"/>
    </xf>
    <xf numFmtId="0" fontId="0" fillId="4" borderId="7" xfId="0" applyFill="1" applyBorder="1" applyAlignment="1" applyProtection="1">
      <alignment wrapText="1"/>
    </xf>
    <xf numFmtId="0" fontId="0" fillId="4" borderId="9" xfId="0" applyFill="1" applyBorder="1" applyAlignment="1" applyProtection="1">
      <alignment wrapText="1"/>
    </xf>
    <xf numFmtId="0" fontId="2" fillId="0" borderId="0" xfId="0" applyNumberFormat="1" applyFont="1" applyAlignment="1" applyProtection="1">
      <alignment horizontal="center" vertical="center" wrapText="1"/>
    </xf>
    <xf numFmtId="0" fontId="9" fillId="4" borderId="1"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xf>
    <xf numFmtId="0" fontId="9" fillId="4" borderId="1" xfId="0" applyFont="1" applyFill="1" applyBorder="1" applyAlignment="1" applyProtection="1">
      <alignment horizontal="center" vertical="center"/>
    </xf>
    <xf numFmtId="0" fontId="22" fillId="3" borderId="0" xfId="0" applyFont="1" applyFill="1" applyAlignment="1" applyProtection="1">
      <alignment vertical="center" wrapText="1"/>
    </xf>
    <xf numFmtId="14" fontId="9" fillId="4" borderId="1" xfId="0" applyNumberFormat="1" applyFont="1" applyFill="1" applyBorder="1" applyAlignment="1" applyProtection="1">
      <alignment horizontal="left" vertical="center"/>
    </xf>
    <xf numFmtId="0" fontId="9" fillId="4" borderId="2" xfId="0" applyFont="1" applyFill="1" applyBorder="1" applyAlignment="1" applyProtection="1">
      <alignment horizontal="center" vertical="center"/>
    </xf>
    <xf numFmtId="0" fontId="0" fillId="4" borderId="8" xfId="0" applyFill="1" applyBorder="1" applyAlignment="1" applyProtection="1">
      <alignment vertical="center"/>
    </xf>
    <xf numFmtId="0" fontId="0" fillId="4" borderId="12" xfId="0" applyFill="1" applyBorder="1" applyAlignment="1" applyProtection="1">
      <alignment vertical="center"/>
    </xf>
    <xf numFmtId="0" fontId="2" fillId="4" borderId="5" xfId="0" applyFont="1" applyFill="1" applyBorder="1" applyAlignment="1" applyProtection="1">
      <alignment vertical="center" wrapText="1"/>
    </xf>
    <xf numFmtId="0" fontId="0" fillId="4" borderId="6" xfId="0" applyFill="1" applyBorder="1" applyAlignment="1" applyProtection="1">
      <alignment vertical="center"/>
    </xf>
    <xf numFmtId="0" fontId="0" fillId="4" borderId="0" xfId="0" applyFill="1" applyAlignment="1" applyProtection="1">
      <alignment vertical="center"/>
    </xf>
    <xf numFmtId="0" fontId="0" fillId="4" borderId="11" xfId="0" applyFill="1" applyBorder="1" applyAlignment="1" applyProtection="1">
      <alignment vertical="center"/>
    </xf>
    <xf numFmtId="0" fontId="0" fillId="4" borderId="7" xfId="0" applyFill="1" applyBorder="1" applyAlignment="1" applyProtection="1">
      <alignment vertical="center"/>
    </xf>
    <xf numFmtId="0" fontId="0" fillId="4" borderId="9" xfId="0" applyFill="1" applyBorder="1" applyAlignment="1" applyProtection="1">
      <alignment vertical="center"/>
    </xf>
    <xf numFmtId="0" fontId="11" fillId="4" borderId="4" xfId="0" applyFont="1" applyFill="1" applyBorder="1" applyAlignment="1" applyProtection="1">
      <alignment horizontal="left" wrapText="1" indent="1"/>
    </xf>
    <xf numFmtId="0" fontId="11" fillId="4" borderId="3" xfId="0" applyFont="1" applyFill="1" applyBorder="1" applyAlignment="1" applyProtection="1">
      <alignment horizontal="left" indent="1"/>
    </xf>
    <xf numFmtId="0" fontId="11" fillId="4" borderId="15" xfId="0" applyFont="1" applyFill="1" applyBorder="1" applyAlignment="1" applyProtection="1">
      <alignment horizontal="left" indent="1"/>
    </xf>
  </cellXfs>
  <cellStyles count="4">
    <cellStyle name="Euro" xfId="1"/>
    <cellStyle name="Prozent 2 2" xfId="2"/>
    <cellStyle name="Standard" xfId="0" builtinId="0"/>
    <cellStyle name="Standard 2 2" xfId="3"/>
  </cellStyles>
  <dxfs count="20">
    <dxf>
      <font>
        <color auto="1"/>
      </font>
      <fill>
        <patternFill>
          <bgColor rgb="FFFF0000"/>
        </patternFill>
      </fill>
    </dxf>
    <dxf>
      <font>
        <color theme="9" tint="0.39994506668294322"/>
      </font>
    </dxf>
    <dxf>
      <font>
        <color auto="1"/>
      </font>
      <fill>
        <patternFill>
          <bgColor rgb="FFFF0000"/>
        </patternFill>
      </fill>
    </dxf>
    <dxf>
      <font>
        <color theme="9" tint="0.39994506668294322"/>
      </font>
    </dxf>
    <dxf>
      <font>
        <color auto="1"/>
      </font>
      <fill>
        <patternFill>
          <bgColor rgb="FFFF0000"/>
        </patternFill>
      </fill>
    </dxf>
    <dxf>
      <font>
        <color theme="9" tint="0.39994506668294322"/>
      </font>
    </dxf>
    <dxf>
      <font>
        <color auto="1"/>
      </font>
      <fill>
        <patternFill>
          <bgColor rgb="FFFF0000"/>
        </patternFill>
      </fill>
    </dxf>
    <dxf>
      <font>
        <color theme="9" tint="0.39994506668294322"/>
      </font>
    </dxf>
    <dxf>
      <font>
        <color auto="1"/>
      </font>
      <fill>
        <patternFill>
          <bgColor rgb="FFFF0000"/>
        </patternFill>
      </fill>
    </dxf>
    <dxf>
      <font>
        <color theme="9" tint="0.39994506668294322"/>
      </font>
    </dxf>
    <dxf>
      <font>
        <color auto="1"/>
      </font>
      <fill>
        <patternFill>
          <bgColor rgb="FFFF0000"/>
        </patternFill>
      </fill>
    </dxf>
    <dxf>
      <font>
        <color theme="9" tint="0.39994506668294322"/>
      </font>
    </dxf>
    <dxf>
      <font>
        <color auto="1"/>
      </font>
      <fill>
        <patternFill>
          <bgColor rgb="FFFF0000"/>
        </patternFill>
      </fill>
    </dxf>
    <dxf>
      <font>
        <color theme="9" tint="0.39994506668294322"/>
      </font>
    </dxf>
    <dxf>
      <fill>
        <patternFill>
          <bgColor indexed="10"/>
        </patternFill>
      </fill>
    </dxf>
    <dxf>
      <fill>
        <patternFill>
          <bgColor indexed="11"/>
        </patternFill>
      </fill>
    </dxf>
    <dxf>
      <fill>
        <patternFill>
          <bgColor indexed="47"/>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3"/>
  <sheetViews>
    <sheetView tabSelected="1" topLeftCell="A13" workbookViewId="0">
      <selection activeCell="F10" sqref="F10"/>
    </sheetView>
  </sheetViews>
  <sheetFormatPr baseColWidth="10" defaultColWidth="20.7109375" defaultRowHeight="15" x14ac:dyDescent="0.2"/>
  <cols>
    <col min="1" max="1" width="20.7109375" style="132"/>
    <col min="2" max="2" width="20.7109375" style="132" customWidth="1"/>
    <col min="3" max="3" width="21.85546875" style="132" customWidth="1"/>
    <col min="4" max="4" width="67.5703125" style="132" customWidth="1"/>
    <col min="5" max="16384" width="20.7109375" style="132"/>
  </cols>
  <sheetData>
    <row r="1" spans="1:256" ht="34.5" x14ac:dyDescent="0.2">
      <c r="A1" s="165"/>
      <c r="B1" s="178" t="s">
        <v>238</v>
      </c>
      <c r="C1" s="178"/>
      <c r="D1" s="178"/>
      <c r="E1" s="165"/>
    </row>
    <row r="2" spans="1:256" x14ac:dyDescent="0.2">
      <c r="A2" s="165"/>
      <c r="B2" s="165"/>
      <c r="C2" s="165"/>
      <c r="D2" s="165"/>
      <c r="E2" s="165"/>
    </row>
    <row r="3" spans="1:256" ht="49.5" customHeight="1" x14ac:dyDescent="0.2">
      <c r="A3" s="165"/>
      <c r="B3" s="181" t="s">
        <v>239</v>
      </c>
      <c r="C3" s="181"/>
      <c r="D3" s="181"/>
      <c r="E3" s="165"/>
    </row>
    <row r="4" spans="1:256" x14ac:dyDescent="0.2">
      <c r="A4" s="165"/>
      <c r="B4" s="165"/>
      <c r="C4" s="165"/>
      <c r="D4" s="165"/>
      <c r="E4" s="165"/>
    </row>
    <row r="5" spans="1:256" x14ac:dyDescent="0.2">
      <c r="A5" s="165"/>
      <c r="B5" s="165"/>
      <c r="C5" s="165"/>
      <c r="D5" s="165"/>
      <c r="E5" s="165"/>
    </row>
    <row r="6" spans="1:256" x14ac:dyDescent="0.2">
      <c r="A6" s="165"/>
      <c r="B6" s="180" t="s">
        <v>199</v>
      </c>
      <c r="C6" s="180"/>
      <c r="D6" s="180"/>
      <c r="E6" s="165"/>
    </row>
    <row r="7" spans="1:256" x14ac:dyDescent="0.2">
      <c r="A7" s="165"/>
      <c r="B7" s="180"/>
      <c r="C7" s="180"/>
      <c r="D7" s="180"/>
      <c r="E7" s="165"/>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row>
    <row r="8" spans="1:256" x14ac:dyDescent="0.2">
      <c r="A8" s="165"/>
      <c r="B8" s="180" t="s">
        <v>200</v>
      </c>
      <c r="C8" s="180"/>
      <c r="D8" s="180"/>
      <c r="E8" s="165"/>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row>
    <row r="9" spans="1:256" x14ac:dyDescent="0.2">
      <c r="A9" s="165"/>
      <c r="B9" s="180"/>
      <c r="C9" s="180"/>
      <c r="D9" s="180"/>
      <c r="E9" s="165"/>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c r="IF9" s="179"/>
      <c r="IG9" s="179"/>
      <c r="IH9" s="179"/>
      <c r="II9" s="179"/>
      <c r="IJ9" s="179"/>
      <c r="IK9" s="179"/>
      <c r="IL9" s="179"/>
      <c r="IM9" s="179"/>
      <c r="IN9" s="179"/>
      <c r="IO9" s="179"/>
      <c r="IP9" s="179"/>
      <c r="IQ9" s="179"/>
      <c r="IR9" s="179"/>
      <c r="IS9" s="179"/>
      <c r="IT9" s="179"/>
      <c r="IU9" s="179"/>
      <c r="IV9" s="179"/>
    </row>
    <row r="10" spans="1:256" x14ac:dyDescent="0.2">
      <c r="A10" s="165"/>
      <c r="B10" s="180" t="s">
        <v>201</v>
      </c>
      <c r="C10" s="180"/>
      <c r="D10" s="180"/>
      <c r="E10" s="165"/>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x14ac:dyDescent="0.2">
      <c r="A11" s="165"/>
      <c r="B11" s="180"/>
      <c r="C11" s="180"/>
      <c r="D11" s="180"/>
      <c r="E11" s="165"/>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row>
    <row r="12" spans="1:256" x14ac:dyDescent="0.2">
      <c r="A12" s="165"/>
      <c r="B12" s="180" t="s">
        <v>202</v>
      </c>
      <c r="C12" s="180"/>
      <c r="D12" s="180"/>
      <c r="E12" s="165"/>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row>
    <row r="13" spans="1:256" x14ac:dyDescent="0.2">
      <c r="A13" s="165"/>
      <c r="B13" s="165"/>
      <c r="C13" s="165"/>
      <c r="D13" s="165"/>
      <c r="E13" s="165"/>
    </row>
    <row r="14" spans="1:256" x14ac:dyDescent="0.2">
      <c r="A14" s="165"/>
      <c r="B14" s="165" t="s">
        <v>203</v>
      </c>
      <c r="C14" s="180" t="s">
        <v>204</v>
      </c>
      <c r="D14" s="180"/>
      <c r="E14" s="165"/>
    </row>
    <row r="15" spans="1:256" x14ac:dyDescent="0.2">
      <c r="A15" s="165"/>
      <c r="B15" s="165" t="s">
        <v>205</v>
      </c>
      <c r="C15" s="180" t="s">
        <v>206</v>
      </c>
      <c r="D15" s="180"/>
      <c r="E15" s="165"/>
    </row>
    <row r="16" spans="1:256" x14ac:dyDescent="0.2">
      <c r="A16" s="165"/>
      <c r="B16" s="165" t="s">
        <v>205</v>
      </c>
      <c r="C16" s="180" t="s">
        <v>207</v>
      </c>
      <c r="D16" s="180"/>
      <c r="E16" s="165"/>
    </row>
    <row r="17" spans="1:5" x14ac:dyDescent="0.2">
      <c r="A17" s="165"/>
      <c r="B17" s="165"/>
      <c r="C17" s="180" t="s">
        <v>208</v>
      </c>
      <c r="D17" s="180"/>
      <c r="E17" s="165"/>
    </row>
    <row r="18" spans="1:5" ht="50.1" customHeight="1" x14ac:dyDescent="0.2">
      <c r="A18" s="165"/>
      <c r="B18" s="165"/>
      <c r="C18" s="165" t="s">
        <v>209</v>
      </c>
      <c r="D18" s="165" t="s">
        <v>210</v>
      </c>
      <c r="E18" s="165"/>
    </row>
    <row r="19" spans="1:5" ht="50.1" customHeight="1" x14ac:dyDescent="0.2">
      <c r="A19" s="165"/>
      <c r="B19" s="165"/>
      <c r="C19" s="165" t="s">
        <v>211</v>
      </c>
      <c r="D19" s="165" t="s">
        <v>212</v>
      </c>
      <c r="E19" s="165"/>
    </row>
    <row r="20" spans="1:5" x14ac:dyDescent="0.2">
      <c r="A20" s="165"/>
      <c r="B20" s="165"/>
      <c r="C20" s="165"/>
      <c r="D20" s="165"/>
      <c r="E20" s="165"/>
    </row>
    <row r="21" spans="1:5" ht="39.950000000000003" customHeight="1" x14ac:dyDescent="0.2">
      <c r="A21" s="165"/>
      <c r="B21" s="180" t="s">
        <v>213</v>
      </c>
      <c r="C21" s="180"/>
      <c r="D21" s="180"/>
      <c r="E21" s="165"/>
    </row>
    <row r="22" spans="1:5" ht="39.950000000000003" customHeight="1" x14ac:dyDescent="0.2">
      <c r="A22" s="165"/>
      <c r="B22" s="180" t="s">
        <v>274</v>
      </c>
      <c r="C22" s="180"/>
      <c r="D22" s="180"/>
      <c r="E22" s="165"/>
    </row>
    <row r="23" spans="1:5" ht="50.1" customHeight="1" x14ac:dyDescent="0.2">
      <c r="A23" s="165"/>
      <c r="B23" s="180" t="s">
        <v>214</v>
      </c>
      <c r="C23" s="180"/>
      <c r="D23" s="180"/>
      <c r="E23" s="165"/>
    </row>
    <row r="24" spans="1:5" ht="39.950000000000003" customHeight="1" x14ac:dyDescent="0.2">
      <c r="A24" s="165"/>
      <c r="B24" s="180" t="s">
        <v>215</v>
      </c>
      <c r="C24" s="180"/>
      <c r="D24" s="180"/>
      <c r="E24" s="165"/>
    </row>
    <row r="25" spans="1:5" ht="39.950000000000003" customHeight="1" x14ac:dyDescent="0.2">
      <c r="A25" s="165"/>
      <c r="B25" s="180" t="s">
        <v>216</v>
      </c>
      <c r="C25" s="180"/>
      <c r="D25" s="180"/>
      <c r="E25" s="165"/>
    </row>
    <row r="26" spans="1:5" ht="39.950000000000003" customHeight="1" x14ac:dyDescent="0.2">
      <c r="A26" s="165"/>
      <c r="B26" s="180" t="s">
        <v>218</v>
      </c>
      <c r="C26" s="180"/>
      <c r="D26" s="180"/>
      <c r="E26" s="165"/>
    </row>
    <row r="27" spans="1:5" ht="39.950000000000003" customHeight="1" x14ac:dyDescent="0.2">
      <c r="A27" s="165"/>
      <c r="B27" s="180" t="s">
        <v>217</v>
      </c>
      <c r="C27" s="180"/>
      <c r="D27" s="180"/>
      <c r="E27" s="165"/>
    </row>
    <row r="28" spans="1:5" ht="50.1" customHeight="1" x14ac:dyDescent="0.2">
      <c r="A28" s="165"/>
      <c r="B28" s="180" t="s">
        <v>234</v>
      </c>
      <c r="C28" s="180"/>
      <c r="D28" s="180"/>
      <c r="E28" s="165"/>
    </row>
    <row r="29" spans="1:5" ht="39.950000000000003" customHeight="1" x14ac:dyDescent="0.2">
      <c r="A29" s="165"/>
      <c r="B29" s="180" t="s">
        <v>219</v>
      </c>
      <c r="C29" s="180"/>
      <c r="D29" s="180"/>
      <c r="E29" s="165"/>
    </row>
    <row r="30" spans="1:5" ht="39.950000000000003" customHeight="1" x14ac:dyDescent="0.2">
      <c r="A30" s="165"/>
      <c r="B30" s="166"/>
      <c r="C30" s="166"/>
      <c r="D30" s="166"/>
      <c r="E30" s="165"/>
    </row>
    <row r="31" spans="1:5" ht="39.950000000000003" customHeight="1" x14ac:dyDescent="0.2">
      <c r="A31" s="165"/>
      <c r="B31" s="180" t="s">
        <v>220</v>
      </c>
      <c r="C31" s="180"/>
      <c r="D31" s="180"/>
      <c r="E31" s="165"/>
    </row>
    <row r="32" spans="1:5" ht="39.950000000000003" customHeight="1" x14ac:dyDescent="0.2">
      <c r="A32" s="165"/>
      <c r="B32" s="180" t="s">
        <v>221</v>
      </c>
      <c r="C32" s="180"/>
      <c r="D32" s="180"/>
      <c r="E32" s="165"/>
    </row>
    <row r="33" spans="1:5" ht="20.100000000000001" customHeight="1" x14ac:dyDescent="0.2">
      <c r="A33" s="165"/>
      <c r="B33" s="180" t="s">
        <v>222</v>
      </c>
      <c r="C33" s="180"/>
      <c r="D33" s="180"/>
      <c r="E33" s="165"/>
    </row>
    <row r="34" spans="1:5" ht="20.100000000000001" customHeight="1" x14ac:dyDescent="0.2">
      <c r="A34" s="165"/>
      <c r="B34" s="180" t="s">
        <v>223</v>
      </c>
      <c r="C34" s="180"/>
      <c r="D34" s="180"/>
      <c r="E34" s="165"/>
    </row>
    <row r="35" spans="1:5" ht="20.100000000000001" customHeight="1" x14ac:dyDescent="0.2">
      <c r="A35" s="165"/>
      <c r="B35" s="180" t="s">
        <v>224</v>
      </c>
      <c r="C35" s="180"/>
      <c r="D35" s="180"/>
      <c r="E35" s="165"/>
    </row>
    <row r="36" spans="1:5" ht="39.950000000000003" customHeight="1" x14ac:dyDescent="0.2">
      <c r="A36" s="165"/>
      <c r="B36" s="180" t="s">
        <v>225</v>
      </c>
      <c r="C36" s="180"/>
      <c r="D36" s="180"/>
      <c r="E36" s="165"/>
    </row>
    <row r="37" spans="1:5" ht="39.950000000000003" customHeight="1" x14ac:dyDescent="0.2">
      <c r="A37" s="165"/>
      <c r="B37" s="180" t="s">
        <v>226</v>
      </c>
      <c r="C37" s="180"/>
      <c r="D37" s="180"/>
      <c r="E37" s="165"/>
    </row>
    <row r="38" spans="1:5" ht="39.950000000000003" customHeight="1" x14ac:dyDescent="0.2">
      <c r="A38" s="165"/>
      <c r="B38" s="180" t="s">
        <v>227</v>
      </c>
      <c r="C38" s="180"/>
      <c r="D38" s="180"/>
      <c r="E38" s="165"/>
    </row>
    <row r="39" spans="1:5" ht="39.950000000000003" customHeight="1" x14ac:dyDescent="0.2">
      <c r="A39" s="165"/>
      <c r="B39" s="180" t="s">
        <v>228</v>
      </c>
      <c r="C39" s="180"/>
      <c r="D39" s="180"/>
      <c r="E39" s="165"/>
    </row>
    <row r="40" spans="1:5" ht="39.950000000000003" customHeight="1" x14ac:dyDescent="0.2">
      <c r="A40" s="165"/>
      <c r="B40" s="180" t="s">
        <v>229</v>
      </c>
      <c r="C40" s="180"/>
      <c r="D40" s="180"/>
      <c r="E40" s="165"/>
    </row>
    <row r="41" spans="1:5" ht="57.75" customHeight="1" x14ac:dyDescent="0.2">
      <c r="A41" s="165"/>
      <c r="B41" s="180" t="s">
        <v>242</v>
      </c>
      <c r="C41" s="180"/>
      <c r="D41" s="180"/>
      <c r="E41" s="165"/>
    </row>
    <row r="42" spans="1:5" ht="39.950000000000003" customHeight="1" x14ac:dyDescent="0.2">
      <c r="A42" s="165"/>
      <c r="B42" s="180" t="s">
        <v>230</v>
      </c>
      <c r="C42" s="180"/>
      <c r="D42" s="180"/>
      <c r="E42" s="165"/>
    </row>
    <row r="43" spans="1:5" ht="20.100000000000001" customHeight="1" x14ac:dyDescent="0.2">
      <c r="A43" s="165"/>
      <c r="B43" s="180" t="s">
        <v>231</v>
      </c>
      <c r="C43" s="180"/>
      <c r="D43" s="180"/>
      <c r="E43" s="165"/>
    </row>
    <row r="44" spans="1:5" ht="39.950000000000003" customHeight="1" x14ac:dyDescent="0.2">
      <c r="A44" s="165"/>
      <c r="B44" s="180" t="s">
        <v>232</v>
      </c>
      <c r="C44" s="180"/>
      <c r="D44" s="180"/>
      <c r="E44" s="165"/>
    </row>
    <row r="45" spans="1:5" ht="39.950000000000003" customHeight="1" x14ac:dyDescent="0.2">
      <c r="A45" s="165"/>
      <c r="B45" s="180" t="s">
        <v>235</v>
      </c>
      <c r="C45" s="180"/>
      <c r="D45" s="180"/>
      <c r="E45" s="165"/>
    </row>
    <row r="46" spans="1:5" ht="39.950000000000003" customHeight="1" x14ac:dyDescent="0.2">
      <c r="A46" s="165"/>
      <c r="B46" s="180"/>
      <c r="C46" s="180"/>
      <c r="D46" s="180"/>
      <c r="E46" s="165"/>
    </row>
    <row r="47" spans="1:5" ht="39.950000000000003" customHeight="1" x14ac:dyDescent="0.2">
      <c r="A47" s="165"/>
      <c r="B47" s="180" t="s">
        <v>233</v>
      </c>
      <c r="C47" s="180"/>
      <c r="D47" s="180"/>
      <c r="E47" s="165"/>
    </row>
    <row r="48" spans="1:5" ht="60" customHeight="1" x14ac:dyDescent="0.2">
      <c r="A48" s="165"/>
      <c r="B48" s="180" t="s">
        <v>236</v>
      </c>
      <c r="C48" s="180"/>
      <c r="D48" s="180"/>
      <c r="E48" s="165"/>
    </row>
    <row r="49" spans="1:5" ht="60" customHeight="1" x14ac:dyDescent="0.2">
      <c r="A49" s="165"/>
      <c r="B49" s="180" t="s">
        <v>237</v>
      </c>
      <c r="C49" s="180"/>
      <c r="D49" s="180"/>
      <c r="E49" s="165"/>
    </row>
    <row r="50" spans="1:5" ht="39.950000000000003" customHeight="1" x14ac:dyDescent="0.2">
      <c r="A50" s="165"/>
      <c r="B50" s="180" t="s">
        <v>275</v>
      </c>
      <c r="C50" s="180"/>
      <c r="D50" s="180"/>
      <c r="E50" s="165"/>
    </row>
    <row r="51" spans="1:5" ht="35.1" customHeight="1" x14ac:dyDescent="0.2">
      <c r="A51" s="165"/>
      <c r="B51" s="180"/>
      <c r="C51" s="180"/>
      <c r="D51" s="180"/>
      <c r="E51" s="165"/>
    </row>
    <row r="52" spans="1:5" ht="32.1" customHeight="1" x14ac:dyDescent="0.2">
      <c r="B52" s="179"/>
      <c r="C52" s="179"/>
      <c r="D52" s="179"/>
    </row>
    <row r="53" spans="1:5" ht="32.1" customHeight="1" x14ac:dyDescent="0.2">
      <c r="B53" s="179"/>
      <c r="C53" s="179"/>
      <c r="D53" s="179"/>
    </row>
    <row r="54" spans="1:5" ht="32.1" customHeight="1" x14ac:dyDescent="0.2">
      <c r="B54" s="179"/>
      <c r="C54" s="179"/>
      <c r="D54" s="179"/>
    </row>
    <row r="55" spans="1:5" ht="32.1" customHeight="1" x14ac:dyDescent="0.2">
      <c r="B55" s="179"/>
      <c r="C55" s="179"/>
      <c r="D55" s="179"/>
    </row>
    <row r="56" spans="1:5" ht="32.1" customHeight="1" x14ac:dyDescent="0.2">
      <c r="B56" s="179"/>
      <c r="C56" s="179"/>
      <c r="D56" s="179"/>
    </row>
    <row r="57" spans="1:5" ht="32.1" customHeight="1" x14ac:dyDescent="0.2">
      <c r="B57" s="179"/>
      <c r="C57" s="179"/>
      <c r="D57" s="179"/>
    </row>
    <row r="58" spans="1:5" ht="32.1" customHeight="1" x14ac:dyDescent="0.2">
      <c r="B58" s="179"/>
      <c r="C58" s="179"/>
      <c r="D58" s="179"/>
    </row>
    <row r="59" spans="1:5" ht="32.1" customHeight="1" x14ac:dyDescent="0.2">
      <c r="B59" s="179"/>
      <c r="C59" s="179"/>
      <c r="D59" s="179"/>
    </row>
    <row r="60" spans="1:5" ht="32.1" customHeight="1" x14ac:dyDescent="0.2">
      <c r="B60" s="179"/>
      <c r="C60" s="179"/>
      <c r="D60" s="179"/>
    </row>
    <row r="61" spans="1:5" ht="32.1" customHeight="1" x14ac:dyDescent="0.2">
      <c r="B61" s="179"/>
      <c r="C61" s="179"/>
      <c r="D61" s="179"/>
    </row>
    <row r="62" spans="1:5" ht="32.1" customHeight="1" x14ac:dyDescent="0.2">
      <c r="B62" s="179"/>
      <c r="C62" s="179"/>
      <c r="D62" s="179"/>
    </row>
    <row r="63" spans="1:5" ht="32.1" customHeight="1" x14ac:dyDescent="0.2">
      <c r="B63" s="179"/>
      <c r="C63" s="179"/>
      <c r="D63" s="179"/>
    </row>
    <row r="64" spans="1:5" ht="32.1" customHeight="1" x14ac:dyDescent="0.2">
      <c r="B64" s="179"/>
      <c r="C64" s="179"/>
      <c r="D64" s="179"/>
    </row>
    <row r="65" spans="2:44" ht="32.1" customHeight="1" x14ac:dyDescent="0.2">
      <c r="B65" s="179"/>
      <c r="C65" s="179"/>
      <c r="D65" s="179"/>
    </row>
    <row r="66" spans="2:44" ht="32.1" customHeight="1" x14ac:dyDescent="0.2">
      <c r="B66" s="179"/>
      <c r="C66" s="179"/>
      <c r="D66" s="179"/>
    </row>
    <row r="67" spans="2:44" ht="32.1" customHeight="1" x14ac:dyDescent="0.2">
      <c r="B67" s="179"/>
      <c r="C67" s="179"/>
      <c r="D67" s="179"/>
    </row>
    <row r="68" spans="2:44" ht="32.1" customHeight="1" x14ac:dyDescent="0.2">
      <c r="B68" s="179"/>
      <c r="C68" s="179"/>
      <c r="D68" s="179"/>
    </row>
    <row r="69" spans="2:44" ht="32.1" customHeight="1" x14ac:dyDescent="0.2">
      <c r="B69" s="179"/>
      <c r="C69" s="179"/>
      <c r="D69" s="179"/>
    </row>
    <row r="70" spans="2:44" ht="32.1" customHeight="1" x14ac:dyDescent="0.2">
      <c r="B70" s="179"/>
      <c r="C70" s="179"/>
      <c r="D70" s="179"/>
    </row>
    <row r="71" spans="2:44" ht="32.1" customHeight="1" x14ac:dyDescent="0.2">
      <c r="B71" s="179"/>
      <c r="C71" s="179"/>
      <c r="D71" s="179"/>
    </row>
    <row r="72" spans="2:44" ht="32.1" customHeight="1" x14ac:dyDescent="0.2">
      <c r="AC72" s="133"/>
      <c r="AD72" s="133"/>
      <c r="AE72" s="133"/>
      <c r="AF72" s="133"/>
      <c r="AG72" s="133"/>
      <c r="AH72" s="133"/>
      <c r="AI72" s="133"/>
      <c r="AJ72" s="133"/>
      <c r="AK72" s="133"/>
      <c r="AL72" s="133"/>
      <c r="AM72" s="133"/>
      <c r="AN72" s="133"/>
      <c r="AO72" s="133"/>
      <c r="AP72" s="133"/>
      <c r="AQ72" s="133"/>
      <c r="AR72" s="133"/>
    </row>
    <row r="73" spans="2:44" ht="32.1" customHeight="1" x14ac:dyDescent="0.2">
      <c r="AC73" s="133"/>
      <c r="AD73" s="133"/>
      <c r="AE73" s="133"/>
      <c r="AF73" s="133"/>
      <c r="AG73" s="133"/>
      <c r="AH73" s="133"/>
      <c r="AI73" s="133"/>
      <c r="AJ73" s="133"/>
      <c r="AK73" s="133"/>
      <c r="AL73" s="133"/>
      <c r="AM73" s="133"/>
      <c r="AN73" s="133"/>
      <c r="AO73" s="133"/>
      <c r="AP73" s="133"/>
      <c r="AQ73" s="133"/>
      <c r="AR73" s="133"/>
    </row>
    <row r="74" spans="2:44" ht="32.1" customHeight="1" x14ac:dyDescent="0.2">
      <c r="AC74" s="133"/>
      <c r="AD74" s="133"/>
      <c r="AE74" s="133"/>
      <c r="AF74" s="133"/>
      <c r="AG74" s="133"/>
      <c r="AH74" s="133"/>
      <c r="AI74" s="133"/>
      <c r="AJ74" s="133"/>
      <c r="AK74" s="133"/>
      <c r="AL74" s="133"/>
      <c r="AM74" s="133"/>
      <c r="AN74" s="133"/>
      <c r="AO74" s="133"/>
      <c r="AP74" s="133"/>
      <c r="AQ74" s="133"/>
      <c r="AR74" s="133"/>
    </row>
    <row r="75" spans="2:44" ht="32.1" customHeight="1" x14ac:dyDescent="0.2">
      <c r="AC75" s="133"/>
      <c r="AD75" s="133"/>
      <c r="AE75" s="133"/>
      <c r="AF75" s="133"/>
      <c r="AG75" s="133"/>
      <c r="AH75" s="133"/>
      <c r="AI75" s="133"/>
      <c r="AJ75" s="133"/>
      <c r="AK75" s="133"/>
      <c r="AL75" s="133"/>
      <c r="AM75" s="133"/>
      <c r="AN75" s="133"/>
      <c r="AO75" s="133"/>
      <c r="AP75" s="133"/>
      <c r="AQ75" s="133"/>
      <c r="AR75" s="133"/>
    </row>
    <row r="76" spans="2:44" x14ac:dyDescent="0.2">
      <c r="AC76" s="133"/>
      <c r="AD76" s="133"/>
      <c r="AE76" s="133"/>
      <c r="AF76" s="133"/>
      <c r="AG76" s="133"/>
      <c r="AH76" s="133"/>
      <c r="AI76" s="133"/>
      <c r="AJ76" s="133"/>
      <c r="AK76" s="133"/>
      <c r="AL76" s="133"/>
      <c r="AM76" s="133"/>
      <c r="AN76" s="133"/>
      <c r="AO76" s="133"/>
      <c r="AP76" s="133"/>
      <c r="AQ76" s="133"/>
      <c r="AR76" s="133"/>
    </row>
    <row r="77" spans="2:44" x14ac:dyDescent="0.2">
      <c r="AC77" s="133"/>
      <c r="AD77" s="133"/>
      <c r="AE77" s="133"/>
      <c r="AF77" s="133"/>
      <c r="AG77" s="133"/>
      <c r="AH77" s="133"/>
      <c r="AI77" s="133"/>
      <c r="AJ77" s="133"/>
      <c r="AK77" s="133"/>
      <c r="AL77" s="133"/>
      <c r="AM77" s="133"/>
      <c r="AN77" s="133"/>
      <c r="AO77" s="133"/>
      <c r="AP77" s="133"/>
      <c r="AQ77" s="133"/>
      <c r="AR77" s="133"/>
    </row>
    <row r="78" spans="2:44" x14ac:dyDescent="0.2">
      <c r="AC78" s="133"/>
      <c r="AD78" s="133"/>
      <c r="AE78" s="133"/>
      <c r="AF78" s="133"/>
      <c r="AG78" s="133"/>
      <c r="AH78" s="133"/>
      <c r="AI78" s="133"/>
      <c r="AJ78" s="133"/>
      <c r="AK78" s="133"/>
      <c r="AL78" s="133"/>
      <c r="AM78" s="133"/>
      <c r="AN78" s="133"/>
      <c r="AO78" s="133"/>
      <c r="AP78" s="133"/>
      <c r="AQ78" s="133"/>
      <c r="AR78" s="133"/>
    </row>
    <row r="79" spans="2:44" x14ac:dyDescent="0.2">
      <c r="AC79" s="133"/>
      <c r="AD79" s="133"/>
      <c r="AE79" s="133"/>
      <c r="AF79" s="133"/>
      <c r="AG79" s="133"/>
      <c r="AH79" s="133"/>
      <c r="AI79" s="133"/>
      <c r="AJ79" s="133"/>
      <c r="AK79" s="133"/>
      <c r="AL79" s="133"/>
      <c r="AM79" s="133"/>
      <c r="AN79" s="133"/>
      <c r="AO79" s="133"/>
      <c r="AP79" s="133"/>
      <c r="AQ79" s="133"/>
      <c r="AR79" s="133"/>
    </row>
    <row r="80" spans="2:44" x14ac:dyDescent="0.2">
      <c r="AC80" s="133"/>
      <c r="AD80" s="133"/>
      <c r="AE80" s="133"/>
      <c r="AF80" s="133"/>
      <c r="AG80" s="133"/>
      <c r="AH80" s="133"/>
      <c r="AI80" s="133"/>
      <c r="AJ80" s="133"/>
      <c r="AK80" s="133"/>
      <c r="AL80" s="133"/>
      <c r="AM80" s="133"/>
      <c r="AN80" s="133"/>
      <c r="AO80" s="133"/>
      <c r="AP80" s="133"/>
      <c r="AQ80" s="133"/>
      <c r="AR80" s="133"/>
    </row>
    <row r="81" spans="29:44" x14ac:dyDescent="0.2">
      <c r="AC81" s="133"/>
      <c r="AD81" s="133"/>
      <c r="AE81" s="133"/>
      <c r="AF81" s="133"/>
      <c r="AG81" s="133"/>
      <c r="AH81" s="133"/>
      <c r="AI81" s="133"/>
      <c r="AJ81" s="133"/>
      <c r="AK81" s="133"/>
      <c r="AL81" s="133"/>
      <c r="AM81" s="133"/>
      <c r="AN81" s="133"/>
      <c r="AO81" s="133"/>
      <c r="AP81" s="133"/>
      <c r="AQ81" s="133"/>
      <c r="AR81" s="133"/>
    </row>
    <row r="82" spans="29:44" x14ac:dyDescent="0.2">
      <c r="AC82" s="133"/>
      <c r="AD82" s="133"/>
      <c r="AE82" s="133"/>
      <c r="AF82" s="133"/>
      <c r="AG82" s="133"/>
      <c r="AH82" s="133"/>
      <c r="AI82" s="133"/>
      <c r="AJ82" s="133"/>
      <c r="AK82" s="133"/>
      <c r="AL82" s="133"/>
      <c r="AM82" s="133"/>
      <c r="AN82" s="133"/>
      <c r="AO82" s="133"/>
      <c r="AP82" s="133"/>
      <c r="AQ82" s="133"/>
      <c r="AR82" s="133"/>
    </row>
    <row r="83" spans="29:44" x14ac:dyDescent="0.2">
      <c r="AC83" s="133"/>
      <c r="AD83" s="133"/>
      <c r="AE83" s="133"/>
      <c r="AF83" s="133"/>
      <c r="AG83" s="133"/>
      <c r="AH83" s="133"/>
      <c r="AI83" s="133"/>
      <c r="AJ83" s="133"/>
      <c r="AK83" s="133"/>
      <c r="AL83" s="133"/>
      <c r="AM83" s="133"/>
      <c r="AN83" s="133"/>
      <c r="AO83" s="133"/>
      <c r="AP83" s="133"/>
      <c r="AQ83" s="133"/>
      <c r="AR83" s="133"/>
    </row>
    <row r="84" spans="29:44" x14ac:dyDescent="0.2">
      <c r="AC84" s="133"/>
      <c r="AD84" s="133"/>
      <c r="AE84" s="133"/>
      <c r="AF84" s="133"/>
      <c r="AG84" s="133"/>
      <c r="AH84" s="133"/>
      <c r="AI84" s="133"/>
      <c r="AJ84" s="133"/>
      <c r="AK84" s="133"/>
      <c r="AL84" s="133"/>
      <c r="AM84" s="133"/>
      <c r="AN84" s="133"/>
      <c r="AO84" s="133"/>
      <c r="AP84" s="133"/>
      <c r="AQ84" s="133"/>
      <c r="AR84" s="133"/>
    </row>
    <row r="85" spans="29:44" x14ac:dyDescent="0.2">
      <c r="AC85" s="133"/>
      <c r="AD85" s="133"/>
      <c r="AE85" s="133"/>
      <c r="AF85" s="133"/>
      <c r="AG85" s="133"/>
      <c r="AH85" s="133"/>
      <c r="AI85" s="133"/>
      <c r="AJ85" s="133"/>
      <c r="AK85" s="133"/>
      <c r="AL85" s="133"/>
      <c r="AM85" s="133"/>
      <c r="AN85" s="133"/>
      <c r="AO85" s="133"/>
      <c r="AP85" s="133"/>
      <c r="AQ85" s="133"/>
      <c r="AR85" s="133"/>
    </row>
    <row r="86" spans="29:44" x14ac:dyDescent="0.2">
      <c r="AC86" s="133"/>
      <c r="AD86" s="133"/>
      <c r="AE86" s="133"/>
      <c r="AF86" s="133"/>
      <c r="AG86" s="133"/>
      <c r="AH86" s="133"/>
      <c r="AI86" s="133"/>
      <c r="AJ86" s="133"/>
      <c r="AK86" s="133"/>
      <c r="AL86" s="133"/>
      <c r="AM86" s="133"/>
      <c r="AN86" s="133"/>
      <c r="AO86" s="133"/>
      <c r="AP86" s="133"/>
      <c r="AQ86" s="133"/>
      <c r="AR86" s="133"/>
    </row>
    <row r="87" spans="29:44" x14ac:dyDescent="0.2">
      <c r="AC87" s="133"/>
      <c r="AD87" s="133"/>
      <c r="AE87" s="133"/>
      <c r="AF87" s="133"/>
      <c r="AG87" s="133"/>
      <c r="AH87" s="133"/>
      <c r="AI87" s="133"/>
      <c r="AJ87" s="133"/>
      <c r="AK87" s="133"/>
      <c r="AL87" s="133"/>
      <c r="AM87" s="133"/>
      <c r="AN87" s="133"/>
      <c r="AO87" s="133"/>
      <c r="AP87" s="133"/>
      <c r="AQ87" s="133"/>
      <c r="AR87" s="133"/>
    </row>
    <row r="88" spans="29:44" x14ac:dyDescent="0.2">
      <c r="AC88" s="133"/>
      <c r="AD88" s="133"/>
      <c r="AE88" s="133"/>
      <c r="AF88" s="133"/>
      <c r="AG88" s="133"/>
      <c r="AH88" s="133"/>
      <c r="AI88" s="133"/>
      <c r="AJ88" s="133"/>
      <c r="AK88" s="133"/>
      <c r="AL88" s="133"/>
      <c r="AM88" s="133"/>
      <c r="AN88" s="133"/>
      <c r="AO88" s="133"/>
      <c r="AP88" s="133"/>
      <c r="AQ88" s="133"/>
      <c r="AR88" s="133"/>
    </row>
    <row r="89" spans="29:44" x14ac:dyDescent="0.2">
      <c r="AC89" s="133"/>
      <c r="AD89" s="133"/>
      <c r="AE89" s="133"/>
      <c r="AF89" s="133"/>
      <c r="AG89" s="133"/>
      <c r="AH89" s="133"/>
      <c r="AI89" s="133"/>
      <c r="AJ89" s="133"/>
      <c r="AK89" s="133"/>
      <c r="AL89" s="133"/>
      <c r="AM89" s="133"/>
      <c r="AN89" s="133"/>
      <c r="AO89" s="133"/>
      <c r="AP89" s="133"/>
      <c r="AQ89" s="133"/>
      <c r="AR89" s="133"/>
    </row>
    <row r="90" spans="29:44" x14ac:dyDescent="0.2">
      <c r="AC90" s="133"/>
      <c r="AD90" s="133"/>
      <c r="AE90" s="133"/>
      <c r="AF90" s="133"/>
      <c r="AG90" s="133"/>
      <c r="AH90" s="133"/>
      <c r="AI90" s="133"/>
      <c r="AJ90" s="133"/>
      <c r="AK90" s="133"/>
      <c r="AL90" s="133"/>
      <c r="AM90" s="133"/>
      <c r="AN90" s="133"/>
      <c r="AO90" s="133"/>
      <c r="AP90" s="133"/>
      <c r="AQ90" s="133"/>
      <c r="AR90" s="133"/>
    </row>
    <row r="91" spans="29:44" x14ac:dyDescent="0.2">
      <c r="AC91" s="133"/>
      <c r="AD91" s="133"/>
      <c r="AE91" s="133"/>
      <c r="AF91" s="133"/>
      <c r="AG91" s="133"/>
      <c r="AH91" s="133"/>
      <c r="AI91" s="133"/>
      <c r="AJ91" s="133"/>
      <c r="AK91" s="133"/>
      <c r="AL91" s="133"/>
      <c r="AM91" s="133"/>
      <c r="AN91" s="133"/>
      <c r="AO91" s="133"/>
      <c r="AP91" s="133"/>
      <c r="AQ91" s="133"/>
      <c r="AR91" s="133"/>
    </row>
    <row r="92" spans="29:44" x14ac:dyDescent="0.2">
      <c r="AC92" s="133"/>
      <c r="AD92" s="133"/>
      <c r="AE92" s="133"/>
      <c r="AF92" s="133"/>
      <c r="AG92" s="133"/>
      <c r="AH92" s="133"/>
      <c r="AI92" s="133"/>
      <c r="AJ92" s="133"/>
      <c r="AK92" s="133"/>
      <c r="AL92" s="133"/>
      <c r="AM92" s="133"/>
      <c r="AN92" s="133"/>
      <c r="AO92" s="133"/>
      <c r="AP92" s="133"/>
      <c r="AQ92" s="133"/>
      <c r="AR92" s="133"/>
    </row>
    <row r="93" spans="29:44" x14ac:dyDescent="0.2">
      <c r="AC93" s="133"/>
      <c r="AD93" s="133"/>
      <c r="AE93" s="133"/>
      <c r="AF93" s="133"/>
      <c r="AG93" s="133"/>
      <c r="AH93" s="133"/>
      <c r="AI93" s="133"/>
      <c r="AJ93" s="133"/>
      <c r="AK93" s="133"/>
      <c r="AL93" s="133"/>
      <c r="AM93" s="133"/>
      <c r="AN93" s="133"/>
      <c r="AO93" s="133"/>
      <c r="AP93" s="133"/>
      <c r="AQ93" s="133"/>
      <c r="AR93" s="133"/>
    </row>
  </sheetData>
  <sheetProtection formatCells="0"/>
  <mergeCells count="561">
    <mergeCell ref="B3:D3"/>
    <mergeCell ref="B6:D6"/>
    <mergeCell ref="B7:D7"/>
    <mergeCell ref="H7:J7"/>
    <mergeCell ref="K7:M7"/>
    <mergeCell ref="N7:P7"/>
    <mergeCell ref="AI7:AK7"/>
    <mergeCell ref="AL7:AN7"/>
    <mergeCell ref="AO7:AQ7"/>
    <mergeCell ref="AR7:AT7"/>
    <mergeCell ref="AU7:AW7"/>
    <mergeCell ref="AX7:AZ7"/>
    <mergeCell ref="Q7:S7"/>
    <mergeCell ref="T7:V7"/>
    <mergeCell ref="W7:Y7"/>
    <mergeCell ref="Z7:AB7"/>
    <mergeCell ref="AC7:AE7"/>
    <mergeCell ref="AF7:AH7"/>
    <mergeCell ref="BS7:BU7"/>
    <mergeCell ref="BV7:BX7"/>
    <mergeCell ref="BY7:CA7"/>
    <mergeCell ref="CB7:CD7"/>
    <mergeCell ref="CE7:CG7"/>
    <mergeCell ref="CH7:CJ7"/>
    <mergeCell ref="BA7:BC7"/>
    <mergeCell ref="BD7:BF7"/>
    <mergeCell ref="BG7:BI7"/>
    <mergeCell ref="BJ7:BL7"/>
    <mergeCell ref="BM7:BO7"/>
    <mergeCell ref="BP7:BR7"/>
    <mergeCell ref="DC7:DE7"/>
    <mergeCell ref="DF7:DH7"/>
    <mergeCell ref="DI7:DK7"/>
    <mergeCell ref="DL7:DN7"/>
    <mergeCell ref="DO7:DQ7"/>
    <mergeCell ref="DR7:DT7"/>
    <mergeCell ref="CK7:CM7"/>
    <mergeCell ref="CN7:CP7"/>
    <mergeCell ref="CQ7:CS7"/>
    <mergeCell ref="CT7:CV7"/>
    <mergeCell ref="CW7:CY7"/>
    <mergeCell ref="CZ7:DB7"/>
    <mergeCell ref="EM7:EO7"/>
    <mergeCell ref="EP7:ER7"/>
    <mergeCell ref="ES7:EU7"/>
    <mergeCell ref="EV7:EX7"/>
    <mergeCell ref="EY7:FA7"/>
    <mergeCell ref="FB7:FD7"/>
    <mergeCell ref="DU7:DW7"/>
    <mergeCell ref="DX7:DZ7"/>
    <mergeCell ref="EA7:EC7"/>
    <mergeCell ref="ED7:EF7"/>
    <mergeCell ref="EG7:EI7"/>
    <mergeCell ref="EJ7:EL7"/>
    <mergeCell ref="GC7:GE7"/>
    <mergeCell ref="GF7:GH7"/>
    <mergeCell ref="GI7:GK7"/>
    <mergeCell ref="HS7:HU7"/>
    <mergeCell ref="GL7:GN7"/>
    <mergeCell ref="GO7:GQ7"/>
    <mergeCell ref="GR7:GT7"/>
    <mergeCell ref="GU7:GW7"/>
    <mergeCell ref="FE7:FG7"/>
    <mergeCell ref="FH7:FJ7"/>
    <mergeCell ref="FK7:FM7"/>
    <mergeCell ref="FN7:FP7"/>
    <mergeCell ref="FQ7:FS7"/>
    <mergeCell ref="FT7:FV7"/>
    <mergeCell ref="IN7:IP7"/>
    <mergeCell ref="IQ7:IS7"/>
    <mergeCell ref="IT7:IV7"/>
    <mergeCell ref="B8:D8"/>
    <mergeCell ref="H8:J8"/>
    <mergeCell ref="K8:M8"/>
    <mergeCell ref="N8:P8"/>
    <mergeCell ref="Q8:S8"/>
    <mergeCell ref="T8:V8"/>
    <mergeCell ref="HV7:HX7"/>
    <mergeCell ref="IK7:IM7"/>
    <mergeCell ref="HD7:HF7"/>
    <mergeCell ref="HG7:HI7"/>
    <mergeCell ref="HJ7:HL7"/>
    <mergeCell ref="HM7:HO7"/>
    <mergeCell ref="HP7:HR7"/>
    <mergeCell ref="GX7:GZ7"/>
    <mergeCell ref="HA7:HC7"/>
    <mergeCell ref="HY7:IA7"/>
    <mergeCell ref="IB7:ID7"/>
    <mergeCell ref="IE7:IG7"/>
    <mergeCell ref="IH7:IJ7"/>
    <mergeCell ref="FW7:FY7"/>
    <mergeCell ref="FZ7:GB7"/>
    <mergeCell ref="AO8:AQ8"/>
    <mergeCell ref="AR8:AT8"/>
    <mergeCell ref="AU8:AW8"/>
    <mergeCell ref="AX8:AZ8"/>
    <mergeCell ref="BA8:BC8"/>
    <mergeCell ref="BD8:BF8"/>
    <mergeCell ref="W8:Y8"/>
    <mergeCell ref="Z8:AB8"/>
    <mergeCell ref="AC8:AE8"/>
    <mergeCell ref="AF8:AH8"/>
    <mergeCell ref="AI8:AK8"/>
    <mergeCell ref="AL8:AN8"/>
    <mergeCell ref="BY8:CA8"/>
    <mergeCell ref="CB8:CD8"/>
    <mergeCell ref="CE8:CG8"/>
    <mergeCell ref="CH8:CJ8"/>
    <mergeCell ref="CK8:CM8"/>
    <mergeCell ref="CN8:CP8"/>
    <mergeCell ref="BG8:BI8"/>
    <mergeCell ref="BJ8:BL8"/>
    <mergeCell ref="BM8:BO8"/>
    <mergeCell ref="BP8:BR8"/>
    <mergeCell ref="BS8:BU8"/>
    <mergeCell ref="BV8:BX8"/>
    <mergeCell ref="DI8:DK8"/>
    <mergeCell ref="DL8:DN8"/>
    <mergeCell ref="DO8:DQ8"/>
    <mergeCell ref="DR8:DT8"/>
    <mergeCell ref="DU8:DW8"/>
    <mergeCell ref="DX8:DZ8"/>
    <mergeCell ref="CQ8:CS8"/>
    <mergeCell ref="CT8:CV8"/>
    <mergeCell ref="CW8:CY8"/>
    <mergeCell ref="CZ8:DB8"/>
    <mergeCell ref="DC8:DE8"/>
    <mergeCell ref="DF8:DH8"/>
    <mergeCell ref="ES8:EU8"/>
    <mergeCell ref="EV8:EX8"/>
    <mergeCell ref="EY8:FA8"/>
    <mergeCell ref="FB8:FD8"/>
    <mergeCell ref="FE8:FG8"/>
    <mergeCell ref="FH8:FJ8"/>
    <mergeCell ref="EA8:EC8"/>
    <mergeCell ref="ED8:EF8"/>
    <mergeCell ref="EG8:EI8"/>
    <mergeCell ref="EJ8:EL8"/>
    <mergeCell ref="EM8:EO8"/>
    <mergeCell ref="EP8:ER8"/>
    <mergeCell ref="GC8:GE8"/>
    <mergeCell ref="GF8:GH8"/>
    <mergeCell ref="GI8:GK8"/>
    <mergeCell ref="GL8:GN8"/>
    <mergeCell ref="GO8:GQ8"/>
    <mergeCell ref="GR8:GT8"/>
    <mergeCell ref="FK8:FM8"/>
    <mergeCell ref="FN8:FP8"/>
    <mergeCell ref="FQ8:FS8"/>
    <mergeCell ref="FT8:FV8"/>
    <mergeCell ref="FW8:FY8"/>
    <mergeCell ref="FZ8:GB8"/>
    <mergeCell ref="IT8:IV8"/>
    <mergeCell ref="HM8:HO8"/>
    <mergeCell ref="HP8:HR8"/>
    <mergeCell ref="HS8:HU8"/>
    <mergeCell ref="HV8:HX8"/>
    <mergeCell ref="HY8:IA8"/>
    <mergeCell ref="HD8:HF8"/>
    <mergeCell ref="HG8:HI8"/>
    <mergeCell ref="HJ8:HL8"/>
    <mergeCell ref="IE8:IG8"/>
    <mergeCell ref="IB8:ID8"/>
    <mergeCell ref="GU8:GW8"/>
    <mergeCell ref="GX8:GZ8"/>
    <mergeCell ref="HA8:HC8"/>
    <mergeCell ref="IH8:IJ8"/>
    <mergeCell ref="IK8:IM8"/>
    <mergeCell ref="IN8:IP8"/>
    <mergeCell ref="IQ8:IS8"/>
    <mergeCell ref="T9:V9"/>
    <mergeCell ref="W9:Y9"/>
    <mergeCell ref="Z9:AB9"/>
    <mergeCell ref="AC9:AE9"/>
    <mergeCell ref="AF9:AH9"/>
    <mergeCell ref="AI9:AK9"/>
    <mergeCell ref="BP9:BR9"/>
    <mergeCell ref="BS9:BU9"/>
    <mergeCell ref="CN9:CP9"/>
    <mergeCell ref="CQ9:CS9"/>
    <mergeCell ref="CT9:CV9"/>
    <mergeCell ref="CW9:CY9"/>
    <mergeCell ref="CZ9:DB9"/>
    <mergeCell ref="DC9:DE9"/>
    <mergeCell ref="BV9:BX9"/>
    <mergeCell ref="BY9:CA9"/>
    <mergeCell ref="CB9:CD9"/>
    <mergeCell ref="B9:D9"/>
    <mergeCell ref="H9:J9"/>
    <mergeCell ref="K9:M9"/>
    <mergeCell ref="N9:P9"/>
    <mergeCell ref="Q9:S9"/>
    <mergeCell ref="BD9:BF9"/>
    <mergeCell ref="BG9:BI9"/>
    <mergeCell ref="BJ9:BL9"/>
    <mergeCell ref="BM9:BO9"/>
    <mergeCell ref="AL9:AN9"/>
    <mergeCell ref="AO9:AQ9"/>
    <mergeCell ref="AR9:AT9"/>
    <mergeCell ref="AU9:AW9"/>
    <mergeCell ref="AX9:AZ9"/>
    <mergeCell ref="BA9:BC9"/>
    <mergeCell ref="CE9:CG9"/>
    <mergeCell ref="CH9:CJ9"/>
    <mergeCell ref="CK9:CM9"/>
    <mergeCell ref="DX9:DZ9"/>
    <mergeCell ref="EA9:EC9"/>
    <mergeCell ref="ED9:EF9"/>
    <mergeCell ref="EG9:EI9"/>
    <mergeCell ref="EJ9:EL9"/>
    <mergeCell ref="EM9:EO9"/>
    <mergeCell ref="DF9:DH9"/>
    <mergeCell ref="DI9:DK9"/>
    <mergeCell ref="DL9:DN9"/>
    <mergeCell ref="DO9:DQ9"/>
    <mergeCell ref="DR9:DT9"/>
    <mergeCell ref="DU9:DW9"/>
    <mergeCell ref="FH9:FJ9"/>
    <mergeCell ref="FK9:FM9"/>
    <mergeCell ref="FN9:FP9"/>
    <mergeCell ref="FQ9:FS9"/>
    <mergeCell ref="FT9:FV9"/>
    <mergeCell ref="FW9:FY9"/>
    <mergeCell ref="EP9:ER9"/>
    <mergeCell ref="ES9:EU9"/>
    <mergeCell ref="EV9:EX9"/>
    <mergeCell ref="EY9:FA9"/>
    <mergeCell ref="FB9:FD9"/>
    <mergeCell ref="FE9:FG9"/>
    <mergeCell ref="HA9:HC9"/>
    <mergeCell ref="HD9:HF9"/>
    <mergeCell ref="HG9:HI9"/>
    <mergeCell ref="FZ9:GB9"/>
    <mergeCell ref="GC9:GE9"/>
    <mergeCell ref="GF9:GH9"/>
    <mergeCell ref="GI9:GK9"/>
    <mergeCell ref="GL9:GN9"/>
    <mergeCell ref="GO9:GQ9"/>
    <mergeCell ref="IT9:IV9"/>
    <mergeCell ref="B10:D10"/>
    <mergeCell ref="H10:J10"/>
    <mergeCell ref="K10:M10"/>
    <mergeCell ref="N10:P10"/>
    <mergeCell ref="Q10:S10"/>
    <mergeCell ref="T10:V10"/>
    <mergeCell ref="W10:Y10"/>
    <mergeCell ref="Z10:AB10"/>
    <mergeCell ref="IB9:ID9"/>
    <mergeCell ref="IE9:IG9"/>
    <mergeCell ref="IH9:IJ9"/>
    <mergeCell ref="IK9:IM9"/>
    <mergeCell ref="IN9:IP9"/>
    <mergeCell ref="IQ9:IS9"/>
    <mergeCell ref="HJ9:HL9"/>
    <mergeCell ref="HM9:HO9"/>
    <mergeCell ref="HP9:HR9"/>
    <mergeCell ref="HS9:HU9"/>
    <mergeCell ref="HV9:HX9"/>
    <mergeCell ref="HY9:IA9"/>
    <mergeCell ref="GR9:GT9"/>
    <mergeCell ref="GU9:GW9"/>
    <mergeCell ref="GX9:GZ9"/>
    <mergeCell ref="AU10:AW10"/>
    <mergeCell ref="AX10:AZ10"/>
    <mergeCell ref="BA10:BC10"/>
    <mergeCell ref="BD10:BF10"/>
    <mergeCell ref="BG10:BI10"/>
    <mergeCell ref="BJ10:BL10"/>
    <mergeCell ref="AC10:AE10"/>
    <mergeCell ref="AF10:AH10"/>
    <mergeCell ref="AI10:AK10"/>
    <mergeCell ref="AL10:AN10"/>
    <mergeCell ref="AO10:AQ10"/>
    <mergeCell ref="AR10:AT10"/>
    <mergeCell ref="CE10:CG10"/>
    <mergeCell ref="CH10:CJ10"/>
    <mergeCell ref="CK10:CM10"/>
    <mergeCell ref="CN10:CP10"/>
    <mergeCell ref="CQ10:CS10"/>
    <mergeCell ref="CT10:CV10"/>
    <mergeCell ref="BM10:BO10"/>
    <mergeCell ref="BP10:BR10"/>
    <mergeCell ref="BS10:BU10"/>
    <mergeCell ref="BV10:BX10"/>
    <mergeCell ref="BY10:CA10"/>
    <mergeCell ref="CB10:CD10"/>
    <mergeCell ref="DO10:DQ10"/>
    <mergeCell ref="DR10:DT10"/>
    <mergeCell ref="DU10:DW10"/>
    <mergeCell ref="DX10:DZ10"/>
    <mergeCell ref="EA10:EC10"/>
    <mergeCell ref="ED10:EF10"/>
    <mergeCell ref="CW10:CY10"/>
    <mergeCell ref="CZ10:DB10"/>
    <mergeCell ref="DC10:DE10"/>
    <mergeCell ref="DF10:DH10"/>
    <mergeCell ref="DI10:DK10"/>
    <mergeCell ref="DL10:DN10"/>
    <mergeCell ref="EY10:FA10"/>
    <mergeCell ref="FB10:FD10"/>
    <mergeCell ref="FE10:FG10"/>
    <mergeCell ref="FH10:FJ10"/>
    <mergeCell ref="FK10:FM10"/>
    <mergeCell ref="FN10:FP10"/>
    <mergeCell ref="EG10:EI10"/>
    <mergeCell ref="EJ10:EL10"/>
    <mergeCell ref="EM10:EO10"/>
    <mergeCell ref="EP10:ER10"/>
    <mergeCell ref="ES10:EU10"/>
    <mergeCell ref="EV10:EX10"/>
    <mergeCell ref="GR10:GT10"/>
    <mergeCell ref="GU10:GW10"/>
    <mergeCell ref="GX10:GZ10"/>
    <mergeCell ref="FQ10:FS10"/>
    <mergeCell ref="FT10:FV10"/>
    <mergeCell ref="FW10:FY10"/>
    <mergeCell ref="FZ10:GB10"/>
    <mergeCell ref="GC10:GE10"/>
    <mergeCell ref="GF10:GH10"/>
    <mergeCell ref="IK10:IM10"/>
    <mergeCell ref="IN10:IP10"/>
    <mergeCell ref="IQ10:IS10"/>
    <mergeCell ref="IT10:IV10"/>
    <mergeCell ref="B11:D11"/>
    <mergeCell ref="H11:J11"/>
    <mergeCell ref="K11:M11"/>
    <mergeCell ref="N11:P11"/>
    <mergeCell ref="Q11:S11"/>
    <mergeCell ref="HS10:HU10"/>
    <mergeCell ref="HV10:HX10"/>
    <mergeCell ref="HY10:IA10"/>
    <mergeCell ref="IB10:ID10"/>
    <mergeCell ref="IE10:IG10"/>
    <mergeCell ref="IH10:IJ10"/>
    <mergeCell ref="HA10:HC10"/>
    <mergeCell ref="HD10:HF10"/>
    <mergeCell ref="HG10:HI10"/>
    <mergeCell ref="HJ10:HL10"/>
    <mergeCell ref="HM10:HO10"/>
    <mergeCell ref="HP10:HR10"/>
    <mergeCell ref="GI10:GK10"/>
    <mergeCell ref="GL10:GN10"/>
    <mergeCell ref="GO10:GQ10"/>
    <mergeCell ref="AL11:AN11"/>
    <mergeCell ref="AO11:AQ11"/>
    <mergeCell ref="AR11:AT11"/>
    <mergeCell ref="AU11:AW11"/>
    <mergeCell ref="AX11:AZ11"/>
    <mergeCell ref="BA11:BC11"/>
    <mergeCell ref="T11:V11"/>
    <mergeCell ref="W11:Y11"/>
    <mergeCell ref="Z11:AB11"/>
    <mergeCell ref="AC11:AE11"/>
    <mergeCell ref="AF11:AH11"/>
    <mergeCell ref="AI11:AK11"/>
    <mergeCell ref="BV11:BX11"/>
    <mergeCell ref="BY11:CA11"/>
    <mergeCell ref="CB11:CD11"/>
    <mergeCell ref="CE11:CG11"/>
    <mergeCell ref="CH11:CJ11"/>
    <mergeCell ref="CK11:CM11"/>
    <mergeCell ref="BD11:BF11"/>
    <mergeCell ref="BG11:BI11"/>
    <mergeCell ref="BJ11:BL11"/>
    <mergeCell ref="BM11:BO11"/>
    <mergeCell ref="BP11:BR11"/>
    <mergeCell ref="BS11:BU11"/>
    <mergeCell ref="DF11:DH11"/>
    <mergeCell ref="DI11:DK11"/>
    <mergeCell ref="DL11:DN11"/>
    <mergeCell ref="DO11:DQ11"/>
    <mergeCell ref="DR11:DT11"/>
    <mergeCell ref="DU11:DW11"/>
    <mergeCell ref="CN11:CP11"/>
    <mergeCell ref="CQ11:CS11"/>
    <mergeCell ref="CT11:CV11"/>
    <mergeCell ref="CW11:CY11"/>
    <mergeCell ref="CZ11:DB11"/>
    <mergeCell ref="DC11:DE11"/>
    <mergeCell ref="EP11:ER11"/>
    <mergeCell ref="ES11:EU11"/>
    <mergeCell ref="EV11:EX11"/>
    <mergeCell ref="EY11:FA11"/>
    <mergeCell ref="FB11:FD11"/>
    <mergeCell ref="FE11:FG11"/>
    <mergeCell ref="DX11:DZ11"/>
    <mergeCell ref="EA11:EC11"/>
    <mergeCell ref="ED11:EF11"/>
    <mergeCell ref="EG11:EI11"/>
    <mergeCell ref="EJ11:EL11"/>
    <mergeCell ref="EM11:EO11"/>
    <mergeCell ref="FZ11:GB11"/>
    <mergeCell ref="GC11:GE11"/>
    <mergeCell ref="GF11:GH11"/>
    <mergeCell ref="GI11:GK11"/>
    <mergeCell ref="GL11:GN11"/>
    <mergeCell ref="GO11:GQ11"/>
    <mergeCell ref="FH11:FJ11"/>
    <mergeCell ref="FK11:FM11"/>
    <mergeCell ref="FN11:FP11"/>
    <mergeCell ref="FQ11:FS11"/>
    <mergeCell ref="FT11:FV11"/>
    <mergeCell ref="FW11:FY11"/>
    <mergeCell ref="HS11:HU11"/>
    <mergeCell ref="HV11:HX11"/>
    <mergeCell ref="HY11:IA11"/>
    <mergeCell ref="GR11:GT11"/>
    <mergeCell ref="GU11:GW11"/>
    <mergeCell ref="GX11:GZ11"/>
    <mergeCell ref="HA11:HC11"/>
    <mergeCell ref="HD11:HF11"/>
    <mergeCell ref="HG11:HI11"/>
    <mergeCell ref="AC12:AE12"/>
    <mergeCell ref="AF12:AH12"/>
    <mergeCell ref="AI12:AK12"/>
    <mergeCell ref="AL12:AN12"/>
    <mergeCell ref="AO12:AQ12"/>
    <mergeCell ref="AR12:AT12"/>
    <mergeCell ref="IT11:IV11"/>
    <mergeCell ref="B12:D12"/>
    <mergeCell ref="H12:J12"/>
    <mergeCell ref="K12:M12"/>
    <mergeCell ref="N12:P12"/>
    <mergeCell ref="Q12:S12"/>
    <mergeCell ref="T12:V12"/>
    <mergeCell ref="W12:Y12"/>
    <mergeCell ref="Z12:AB12"/>
    <mergeCell ref="IB11:ID11"/>
    <mergeCell ref="IE11:IG11"/>
    <mergeCell ref="IH11:IJ11"/>
    <mergeCell ref="IK11:IM11"/>
    <mergeCell ref="IN11:IP11"/>
    <mergeCell ref="IQ11:IS11"/>
    <mergeCell ref="HJ11:HL11"/>
    <mergeCell ref="HM11:HO11"/>
    <mergeCell ref="HP11:HR11"/>
    <mergeCell ref="BM12:BO12"/>
    <mergeCell ref="BP12:BR12"/>
    <mergeCell ref="BS12:BU12"/>
    <mergeCell ref="BV12:BX12"/>
    <mergeCell ref="BY12:CA12"/>
    <mergeCell ref="CB12:CD12"/>
    <mergeCell ref="AU12:AW12"/>
    <mergeCell ref="AX12:AZ12"/>
    <mergeCell ref="BA12:BC12"/>
    <mergeCell ref="BD12:BF12"/>
    <mergeCell ref="BG12:BI12"/>
    <mergeCell ref="BJ12:BL12"/>
    <mergeCell ref="CW12:CY12"/>
    <mergeCell ref="CZ12:DB12"/>
    <mergeCell ref="DC12:DE12"/>
    <mergeCell ref="DF12:DH12"/>
    <mergeCell ref="DI12:DK12"/>
    <mergeCell ref="DL12:DN12"/>
    <mergeCell ref="CE12:CG12"/>
    <mergeCell ref="CH12:CJ12"/>
    <mergeCell ref="CK12:CM12"/>
    <mergeCell ref="CN12:CP12"/>
    <mergeCell ref="CQ12:CS12"/>
    <mergeCell ref="CT12:CV12"/>
    <mergeCell ref="C15:D15"/>
    <mergeCell ref="HS12:HU12"/>
    <mergeCell ref="HV12:HX12"/>
    <mergeCell ref="HY12:IA12"/>
    <mergeCell ref="IB12:ID12"/>
    <mergeCell ref="IE12:IG12"/>
    <mergeCell ref="HJ12:HL12"/>
    <mergeCell ref="HM12:HO12"/>
    <mergeCell ref="HP12:HR12"/>
    <mergeCell ref="GI12:GK12"/>
    <mergeCell ref="GL12:GN12"/>
    <mergeCell ref="GO12:GQ12"/>
    <mergeCell ref="GR12:GT12"/>
    <mergeCell ref="GU12:GW12"/>
    <mergeCell ref="GX12:GZ12"/>
    <mergeCell ref="FQ12:FS12"/>
    <mergeCell ref="FT12:FV12"/>
    <mergeCell ref="FW12:FY12"/>
    <mergeCell ref="FZ12:GB12"/>
    <mergeCell ref="GC12:GE12"/>
    <mergeCell ref="GF12:GH12"/>
    <mergeCell ref="EY12:FA12"/>
    <mergeCell ref="FB12:FD12"/>
    <mergeCell ref="FE12:FG12"/>
    <mergeCell ref="IK12:IM12"/>
    <mergeCell ref="IH12:IJ12"/>
    <mergeCell ref="HA12:HC12"/>
    <mergeCell ref="HD12:HF12"/>
    <mergeCell ref="HG12:HI12"/>
    <mergeCell ref="IN12:IP12"/>
    <mergeCell ref="IQ12:IS12"/>
    <mergeCell ref="IT12:IV12"/>
    <mergeCell ref="C14:D14"/>
    <mergeCell ref="FH12:FJ12"/>
    <mergeCell ref="FK12:FM12"/>
    <mergeCell ref="FN12:FP12"/>
    <mergeCell ref="EG12:EI12"/>
    <mergeCell ref="EJ12:EL12"/>
    <mergeCell ref="EM12:EO12"/>
    <mergeCell ref="EP12:ER12"/>
    <mergeCell ref="ES12:EU12"/>
    <mergeCell ref="EV12:EX12"/>
    <mergeCell ref="DO12:DQ12"/>
    <mergeCell ref="DR12:DT12"/>
    <mergeCell ref="DU12:DW12"/>
    <mergeCell ref="DX12:DZ12"/>
    <mergeCell ref="EA12:EC12"/>
    <mergeCell ref="ED12:EF12"/>
    <mergeCell ref="B24:D24"/>
    <mergeCell ref="B25:D25"/>
    <mergeCell ref="B26:D26"/>
    <mergeCell ref="B27:D27"/>
    <mergeCell ref="C16:D16"/>
    <mergeCell ref="C17:D17"/>
    <mergeCell ref="B21:D21"/>
    <mergeCell ref="B22:D22"/>
    <mergeCell ref="B23:D23"/>
    <mergeCell ref="B34:D34"/>
    <mergeCell ref="B35:D35"/>
    <mergeCell ref="B36:D36"/>
    <mergeCell ref="B37:D37"/>
    <mergeCell ref="B31:D31"/>
    <mergeCell ref="B32:D32"/>
    <mergeCell ref="B33:D33"/>
    <mergeCell ref="B28:D28"/>
    <mergeCell ref="B29:D29"/>
    <mergeCell ref="B54:D54"/>
    <mergeCell ref="B47:D47"/>
    <mergeCell ref="B48:D48"/>
    <mergeCell ref="B49:D49"/>
    <mergeCell ref="B42:D42"/>
    <mergeCell ref="B43:D43"/>
    <mergeCell ref="B44:D44"/>
    <mergeCell ref="B38:D38"/>
    <mergeCell ref="B39:D39"/>
    <mergeCell ref="B40:D40"/>
    <mergeCell ref="B41:D41"/>
    <mergeCell ref="B1:D1"/>
    <mergeCell ref="B67:D67"/>
    <mergeCell ref="B68:D68"/>
    <mergeCell ref="B69:D69"/>
    <mergeCell ref="B70:D70"/>
    <mergeCell ref="B71:D71"/>
    <mergeCell ref="B45:D45"/>
    <mergeCell ref="B46:D46"/>
    <mergeCell ref="B61:D61"/>
    <mergeCell ref="B62:D62"/>
    <mergeCell ref="B63:D63"/>
    <mergeCell ref="B64:D64"/>
    <mergeCell ref="B65:D65"/>
    <mergeCell ref="B66:D66"/>
    <mergeCell ref="B55:D55"/>
    <mergeCell ref="B56:D56"/>
    <mergeCell ref="B57:D57"/>
    <mergeCell ref="B58:D58"/>
    <mergeCell ref="B59:D59"/>
    <mergeCell ref="B60:D60"/>
    <mergeCell ref="B50:D50"/>
    <mergeCell ref="B51:D51"/>
    <mergeCell ref="B52:D52"/>
    <mergeCell ref="B53:D53"/>
  </mergeCells>
  <conditionalFormatting sqref="K72:Q93">
    <cfRule type="cellIs" dxfId="19" priority="4" stopIfTrue="1" operator="equal">
      <formula>"xxx"</formula>
    </cfRule>
  </conditionalFormatting>
  <printOptions horizontalCentered="1"/>
  <pageMargins left="0.31496062992125984" right="0.31496062992125984" top="0.31496062992125984" bottom="0.31496062992125984" header="2.3622047244094491" footer="0.51181102362204722"/>
  <pageSetup paperSize="9" scale="88" fitToHeight="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T65"/>
  <sheetViews>
    <sheetView topLeftCell="A16" workbookViewId="0">
      <selection activeCell="G13" sqref="G13"/>
    </sheetView>
  </sheetViews>
  <sheetFormatPr baseColWidth="10" defaultColWidth="11.42578125" defaultRowHeight="12.75" x14ac:dyDescent="0.2"/>
  <cols>
    <col min="1" max="1" width="14.7109375" style="59" customWidth="1"/>
    <col min="2" max="2" width="45.85546875" style="59" customWidth="1"/>
    <col min="3" max="3" width="14.7109375" style="59" customWidth="1"/>
    <col min="4" max="4" width="5.7109375" style="59" customWidth="1"/>
    <col min="5" max="6" width="14.7109375" style="59" customWidth="1"/>
    <col min="7" max="7" width="20.140625" style="59" bestFit="1" customWidth="1"/>
    <col min="8" max="8" width="50.7109375" style="59" customWidth="1"/>
    <col min="9" max="9" width="14.28515625" style="59" customWidth="1"/>
    <col min="10" max="25" width="4.7109375" style="59" customWidth="1"/>
    <col min="26" max="26" width="2.7109375" style="59" customWidth="1"/>
    <col min="27" max="27" width="5.7109375" style="59" customWidth="1"/>
    <col min="28" max="30" width="35.7109375" style="59" customWidth="1"/>
    <col min="31" max="31" width="2.7109375" style="59" customWidth="1"/>
    <col min="32" max="32" width="5.7109375" style="59" customWidth="1"/>
    <col min="33" max="35" width="35.7109375" style="59" customWidth="1"/>
    <col min="36" max="36" width="2.7109375" style="59" customWidth="1"/>
    <col min="37" max="39" width="35.7109375" style="59" customWidth="1"/>
    <col min="40" max="40" width="2.7109375" style="59" customWidth="1"/>
    <col min="41" max="43" width="35.7109375" style="59" customWidth="1"/>
    <col min="44" max="44" width="2.7109375" style="59" customWidth="1"/>
    <col min="45" max="70" width="3.7109375" style="59" customWidth="1"/>
    <col min="71" max="71" width="13.7109375" style="59" customWidth="1"/>
    <col min="72" max="93" width="3.7109375" style="59" customWidth="1"/>
    <col min="94" max="16384" width="11.42578125" style="59"/>
  </cols>
  <sheetData>
    <row r="1" spans="1:72" s="139" customFormat="1" ht="45" customHeight="1" x14ac:dyDescent="0.2">
      <c r="A1" s="163" t="s">
        <v>276</v>
      </c>
      <c r="B1" s="136"/>
      <c r="C1" s="136"/>
      <c r="D1" s="136"/>
      <c r="E1" s="136"/>
      <c r="F1" s="136"/>
      <c r="G1" s="136"/>
      <c r="H1" s="136"/>
      <c r="I1" s="136"/>
      <c r="J1" s="137">
        <v>3</v>
      </c>
      <c r="K1" s="137">
        <v>3</v>
      </c>
      <c r="L1" s="137">
        <v>8</v>
      </c>
      <c r="M1" s="137">
        <v>8</v>
      </c>
      <c r="N1" s="137">
        <v>8</v>
      </c>
      <c r="O1" s="137">
        <v>8</v>
      </c>
      <c r="P1" s="137">
        <v>8</v>
      </c>
      <c r="Q1" s="137">
        <v>8</v>
      </c>
      <c r="R1" s="137">
        <v>8</v>
      </c>
      <c r="S1" s="137">
        <v>8</v>
      </c>
      <c r="T1" s="137">
        <v>8</v>
      </c>
      <c r="U1" s="137">
        <v>8</v>
      </c>
      <c r="V1" s="137">
        <v>10</v>
      </c>
      <c r="W1" s="137">
        <v>10</v>
      </c>
      <c r="X1" s="137">
        <v>10</v>
      </c>
      <c r="Y1" s="138"/>
      <c r="Z1" s="136"/>
      <c r="AA1" s="183" t="s">
        <v>243</v>
      </c>
      <c r="AB1" s="184"/>
      <c r="AC1" s="184"/>
      <c r="AD1" s="185"/>
      <c r="AE1" s="136"/>
      <c r="AF1" s="183" t="s">
        <v>244</v>
      </c>
      <c r="AG1" s="184"/>
      <c r="AH1" s="184"/>
      <c r="AI1" s="185"/>
      <c r="AJ1" s="136"/>
      <c r="AK1" s="182" t="s">
        <v>245</v>
      </c>
      <c r="AL1" s="182"/>
      <c r="AM1" s="182"/>
      <c r="AN1" s="136"/>
      <c r="AO1" s="182" t="s">
        <v>246</v>
      </c>
      <c r="AP1" s="182"/>
      <c r="AQ1" s="182"/>
      <c r="AR1" s="136"/>
      <c r="AS1" s="183" t="s">
        <v>247</v>
      </c>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5"/>
      <c r="BR1" s="136"/>
      <c r="BS1" s="186" t="s">
        <v>260</v>
      </c>
      <c r="BT1" s="136"/>
    </row>
    <row r="2" spans="1:72" s="153" customFormat="1" ht="150.75" x14ac:dyDescent="0.2">
      <c r="A2" s="140" t="s">
        <v>248</v>
      </c>
      <c r="B2" s="140" t="s">
        <v>249</v>
      </c>
      <c r="C2" s="140" t="s">
        <v>58</v>
      </c>
      <c r="D2" s="141" t="s">
        <v>250</v>
      </c>
      <c r="E2" s="142" t="s">
        <v>251</v>
      </c>
      <c r="F2" s="143" t="s">
        <v>59</v>
      </c>
      <c r="G2" s="144" t="s">
        <v>89</v>
      </c>
      <c r="H2" s="142" t="s">
        <v>252</v>
      </c>
      <c r="I2" s="145"/>
      <c r="J2" s="146" t="s">
        <v>181</v>
      </c>
      <c r="K2" s="147" t="s">
        <v>182</v>
      </c>
      <c r="L2" s="147" t="s">
        <v>1</v>
      </c>
      <c r="M2" s="147" t="s">
        <v>2</v>
      </c>
      <c r="N2" s="147" t="s">
        <v>263</v>
      </c>
      <c r="O2" s="147" t="s">
        <v>264</v>
      </c>
      <c r="P2" s="147" t="s">
        <v>265</v>
      </c>
      <c r="Q2" s="147" t="s">
        <v>266</v>
      </c>
      <c r="R2" s="147" t="s">
        <v>267</v>
      </c>
      <c r="S2" s="147" t="s">
        <v>268</v>
      </c>
      <c r="T2" s="147" t="s">
        <v>269</v>
      </c>
      <c r="U2" s="147" t="s">
        <v>270</v>
      </c>
      <c r="V2" s="147" t="s">
        <v>271</v>
      </c>
      <c r="W2" s="147" t="s">
        <v>272</v>
      </c>
      <c r="X2" s="147" t="s">
        <v>273</v>
      </c>
      <c r="Y2" s="146" t="s">
        <v>163</v>
      </c>
      <c r="Z2" s="136"/>
      <c r="AA2" s="148" t="s">
        <v>253</v>
      </c>
      <c r="AB2" s="144" t="s">
        <v>254</v>
      </c>
      <c r="AC2" s="144" t="s">
        <v>60</v>
      </c>
      <c r="AD2" s="144" t="s">
        <v>61</v>
      </c>
      <c r="AE2" s="136"/>
      <c r="AF2" s="148" t="s">
        <v>253</v>
      </c>
      <c r="AG2" s="144" t="s">
        <v>254</v>
      </c>
      <c r="AH2" s="144" t="s">
        <v>60</v>
      </c>
      <c r="AI2" s="144" t="s">
        <v>61</v>
      </c>
      <c r="AJ2" s="136"/>
      <c r="AK2" s="149" t="s">
        <v>254</v>
      </c>
      <c r="AL2" s="144" t="s">
        <v>62</v>
      </c>
      <c r="AM2" s="142" t="s">
        <v>255</v>
      </c>
      <c r="AN2" s="136"/>
      <c r="AO2" s="142" t="s">
        <v>256</v>
      </c>
      <c r="AP2" s="142" t="s">
        <v>257</v>
      </c>
      <c r="AQ2" s="142" t="s">
        <v>258</v>
      </c>
      <c r="AR2" s="136"/>
      <c r="AS2" s="150" t="s">
        <v>104</v>
      </c>
      <c r="AT2" s="150" t="s">
        <v>105</v>
      </c>
      <c r="AU2" s="150" t="s">
        <v>73</v>
      </c>
      <c r="AV2" s="150" t="s">
        <v>106</v>
      </c>
      <c r="AW2" s="150" t="s">
        <v>107</v>
      </c>
      <c r="AX2" s="150" t="s">
        <v>108</v>
      </c>
      <c r="AY2" s="150" t="s">
        <v>109</v>
      </c>
      <c r="AZ2" s="150" t="s">
        <v>110</v>
      </c>
      <c r="BA2" s="150" t="s">
        <v>111</v>
      </c>
      <c r="BB2" s="150" t="s">
        <v>112</v>
      </c>
      <c r="BC2" s="150" t="s">
        <v>113</v>
      </c>
      <c r="BD2" s="150" t="s">
        <v>114</v>
      </c>
      <c r="BE2" s="150" t="s">
        <v>115</v>
      </c>
      <c r="BF2" s="150" t="s">
        <v>116</v>
      </c>
      <c r="BG2" s="150" t="s">
        <v>117</v>
      </c>
      <c r="BH2" s="150" t="s">
        <v>118</v>
      </c>
      <c r="BI2" s="150" t="s">
        <v>119</v>
      </c>
      <c r="BJ2" s="150" t="s">
        <v>120</v>
      </c>
      <c r="BK2" s="150" t="s">
        <v>121</v>
      </c>
      <c r="BL2" s="150" t="s">
        <v>122</v>
      </c>
      <c r="BM2" s="150" t="s">
        <v>259</v>
      </c>
      <c r="BN2" s="150" t="s">
        <v>123</v>
      </c>
      <c r="BO2" s="151"/>
      <c r="BP2" s="151"/>
      <c r="BQ2" s="151"/>
      <c r="BR2" s="136"/>
      <c r="BS2" s="187"/>
      <c r="BT2" s="152"/>
    </row>
    <row r="3" spans="1:72" s="161" customFormat="1" x14ac:dyDescent="0.2">
      <c r="A3" s="154"/>
      <c r="B3" s="155"/>
      <c r="C3" s="156"/>
      <c r="D3" s="155"/>
      <c r="E3" s="157"/>
      <c r="F3" s="158"/>
      <c r="G3" s="159"/>
      <c r="H3" s="155"/>
      <c r="I3" s="160"/>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row>
    <row r="4" spans="1:72" s="176" customFormat="1" x14ac:dyDescent="0.2">
      <c r="A4" s="171"/>
      <c r="B4" s="172"/>
      <c r="C4" s="173"/>
      <c r="D4" s="172"/>
      <c r="E4" s="172"/>
      <c r="F4" s="174"/>
      <c r="G4" s="172"/>
      <c r="H4" s="172"/>
      <c r="I4" s="175"/>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62"/>
    </row>
    <row r="5" spans="1:72" s="161" customFormat="1" x14ac:dyDescent="0.2">
      <c r="A5" s="154"/>
      <c r="B5" s="155"/>
      <c r="C5" s="156"/>
      <c r="D5" s="155"/>
      <c r="E5" s="157"/>
      <c r="F5" s="158"/>
      <c r="G5" s="159"/>
      <c r="H5" s="155"/>
      <c r="I5" s="160"/>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row>
    <row r="6" spans="1:72" s="53" customFormat="1" x14ac:dyDescent="0.2"/>
    <row r="7" spans="1:72" s="53" customFormat="1" ht="54" customHeight="1" x14ac:dyDescent="0.2"/>
    <row r="8" spans="1:72" s="54" customFormat="1" ht="25.5" x14ac:dyDescent="0.35">
      <c r="B8" s="134" t="s">
        <v>241</v>
      </c>
    </row>
    <row r="9" spans="1:72" s="56" customFormat="1" ht="15" x14ac:dyDescent="0.2">
      <c r="AK9" s="57"/>
      <c r="AL9" s="57"/>
      <c r="AM9" s="57"/>
      <c r="AO9" s="57"/>
      <c r="AP9" s="57"/>
      <c r="AQ9" s="57"/>
      <c r="AS9" s="57"/>
      <c r="AT9" s="57"/>
      <c r="AU9" s="57"/>
      <c r="AV9" s="57"/>
      <c r="AW9" s="57"/>
      <c r="AX9" s="57"/>
      <c r="AY9" s="57"/>
      <c r="AZ9" s="57"/>
    </row>
    <row r="10" spans="1:72" s="56" customFormat="1" ht="15" x14ac:dyDescent="0.2">
      <c r="B10" s="56" t="s">
        <v>92</v>
      </c>
      <c r="AK10" s="57"/>
      <c r="AL10" s="57"/>
      <c r="AM10" s="57"/>
      <c r="AO10" s="57"/>
      <c r="AP10" s="57"/>
      <c r="AQ10" s="57"/>
      <c r="AS10" s="57"/>
      <c r="AT10" s="57"/>
      <c r="AU10" s="57"/>
      <c r="AV10" s="57"/>
      <c r="AW10" s="57"/>
      <c r="AX10" s="57"/>
      <c r="AY10" s="57"/>
      <c r="AZ10" s="57"/>
    </row>
    <row r="11" spans="1:72" s="56" customFormat="1" ht="15" x14ac:dyDescent="0.2">
      <c r="B11" s="56" t="s">
        <v>124</v>
      </c>
      <c r="AK11" s="57"/>
      <c r="AL11" s="57"/>
      <c r="AM11" s="57"/>
      <c r="AO11" s="57"/>
      <c r="AP11" s="57"/>
      <c r="AQ11" s="57"/>
      <c r="AS11" s="57"/>
      <c r="AT11" s="57"/>
      <c r="AU11" s="57"/>
      <c r="AV11" s="57"/>
      <c r="AW11" s="57"/>
      <c r="AX11" s="57"/>
      <c r="AY11" s="57"/>
      <c r="AZ11" s="57"/>
    </row>
    <row r="12" spans="1:72" s="56" customFormat="1" ht="15" x14ac:dyDescent="0.2">
      <c r="AK12" s="57"/>
      <c r="AL12" s="57"/>
      <c r="AM12" s="57"/>
      <c r="AO12" s="57"/>
      <c r="AP12" s="57"/>
      <c r="AQ12" s="57"/>
      <c r="AS12" s="57"/>
      <c r="AT12" s="57"/>
      <c r="AU12" s="57"/>
      <c r="AV12" s="57"/>
      <c r="AW12" s="57"/>
      <c r="AX12" s="57"/>
      <c r="AY12" s="57"/>
      <c r="AZ12" s="57"/>
    </row>
    <row r="13" spans="1:72" s="56" customFormat="1" ht="15" x14ac:dyDescent="0.2">
      <c r="B13" s="56" t="s">
        <v>240</v>
      </c>
      <c r="AK13" s="57"/>
      <c r="AL13" s="57"/>
      <c r="AM13" s="57"/>
      <c r="AO13" s="57"/>
      <c r="AP13" s="57"/>
      <c r="AQ13" s="57"/>
      <c r="AS13" s="57"/>
      <c r="AT13" s="57"/>
      <c r="AU13" s="57"/>
      <c r="AV13" s="57"/>
      <c r="AW13" s="57"/>
      <c r="AX13" s="57"/>
      <c r="AY13" s="57"/>
      <c r="AZ13" s="57"/>
    </row>
    <row r="14" spans="1:72" s="56" customFormat="1" ht="15" x14ac:dyDescent="0.2">
      <c r="B14" s="56" t="s">
        <v>93</v>
      </c>
      <c r="AK14" s="57"/>
      <c r="AL14" s="57"/>
      <c r="AM14" s="57"/>
      <c r="AO14" s="57"/>
      <c r="AP14" s="57"/>
      <c r="AQ14" s="57"/>
      <c r="AS14" s="57"/>
      <c r="AT14" s="57"/>
      <c r="AU14" s="57"/>
      <c r="AV14" s="57"/>
      <c r="AW14" s="57"/>
      <c r="AX14" s="57"/>
      <c r="AY14" s="57"/>
      <c r="AZ14" s="57"/>
    </row>
    <row r="15" spans="1:72" s="56" customFormat="1" ht="15" x14ac:dyDescent="0.2">
      <c r="AK15" s="57"/>
      <c r="AL15" s="57"/>
      <c r="AM15" s="57"/>
      <c r="AO15" s="57"/>
      <c r="AP15" s="57"/>
      <c r="AQ15" s="57"/>
      <c r="AS15" s="57"/>
      <c r="AT15" s="57"/>
      <c r="AU15" s="57"/>
      <c r="AV15" s="57"/>
      <c r="AW15" s="57"/>
      <c r="AX15" s="57"/>
      <c r="AY15" s="57"/>
      <c r="AZ15" s="57"/>
    </row>
    <row r="16" spans="1:72" s="56" customFormat="1" ht="25.5" x14ac:dyDescent="0.35">
      <c r="B16" s="135" t="s">
        <v>100</v>
      </c>
      <c r="AK16" s="57"/>
      <c r="AL16" s="57"/>
      <c r="AM16" s="57"/>
      <c r="AO16" s="57"/>
      <c r="AP16" s="57"/>
      <c r="AQ16" s="57"/>
      <c r="AS16" s="57"/>
      <c r="AT16" s="57"/>
      <c r="AU16" s="57"/>
      <c r="AV16" s="57"/>
      <c r="AW16" s="57"/>
      <c r="AX16" s="57"/>
      <c r="AY16" s="57"/>
      <c r="AZ16" s="57"/>
    </row>
    <row r="17" spans="2:52" s="56" customFormat="1" ht="15" x14ac:dyDescent="0.2">
      <c r="B17" s="56" t="s">
        <v>96</v>
      </c>
      <c r="AK17" s="57"/>
      <c r="AL17" s="57"/>
      <c r="AM17" s="57"/>
      <c r="AO17" s="57"/>
      <c r="AP17" s="57"/>
      <c r="AQ17" s="57"/>
      <c r="AS17" s="57"/>
      <c r="AT17" s="57"/>
      <c r="AU17" s="57"/>
      <c r="AV17" s="57"/>
      <c r="AW17" s="57"/>
      <c r="AX17" s="57"/>
      <c r="AY17" s="57"/>
      <c r="AZ17" s="57"/>
    </row>
    <row r="18" spans="2:52" s="56" customFormat="1" ht="15" x14ac:dyDescent="0.2">
      <c r="B18" s="56" t="s">
        <v>283</v>
      </c>
      <c r="AK18" s="57"/>
      <c r="AL18" s="57"/>
      <c r="AM18" s="57"/>
      <c r="AO18" s="57"/>
      <c r="AP18" s="57"/>
      <c r="AQ18" s="57"/>
      <c r="AS18" s="57"/>
      <c r="AT18" s="57"/>
      <c r="AU18" s="57"/>
      <c r="AV18" s="57"/>
      <c r="AW18" s="57"/>
      <c r="AX18" s="57"/>
      <c r="AY18" s="57"/>
      <c r="AZ18" s="57"/>
    </row>
    <row r="19" spans="2:52" s="56" customFormat="1" ht="15" x14ac:dyDescent="0.2">
      <c r="B19" s="56" t="s">
        <v>97</v>
      </c>
      <c r="AK19" s="57"/>
      <c r="AL19" s="57"/>
      <c r="AM19" s="57"/>
      <c r="AO19" s="57"/>
      <c r="AP19" s="57"/>
      <c r="AQ19" s="57"/>
      <c r="AS19" s="57"/>
      <c r="AT19" s="57"/>
      <c r="AU19" s="57"/>
      <c r="AV19" s="57"/>
      <c r="AW19" s="57"/>
      <c r="AX19" s="57"/>
      <c r="AY19" s="57"/>
      <c r="AZ19" s="57"/>
    </row>
    <row r="20" spans="2:52" s="56" customFormat="1" ht="15" x14ac:dyDescent="0.2">
      <c r="B20" s="56" t="s">
        <v>98</v>
      </c>
      <c r="AK20" s="57"/>
      <c r="AL20" s="57"/>
      <c r="AM20" s="57"/>
      <c r="AO20" s="57"/>
      <c r="AP20" s="57"/>
      <c r="AQ20" s="57"/>
      <c r="AS20" s="57"/>
      <c r="AT20" s="57"/>
      <c r="AU20" s="57"/>
      <c r="AV20" s="57"/>
      <c r="AW20" s="57"/>
      <c r="AX20" s="57"/>
      <c r="AY20" s="57"/>
      <c r="AZ20" s="57"/>
    </row>
    <row r="21" spans="2:52" s="56" customFormat="1" ht="15" x14ac:dyDescent="0.2">
      <c r="B21" s="56" t="s">
        <v>101</v>
      </c>
      <c r="AK21" s="57"/>
      <c r="AL21" s="57"/>
      <c r="AM21" s="57"/>
      <c r="AO21" s="57"/>
      <c r="AP21" s="57"/>
      <c r="AQ21" s="57"/>
      <c r="AS21" s="57"/>
      <c r="AT21" s="57"/>
      <c r="AU21" s="57"/>
      <c r="AV21" s="57"/>
      <c r="AW21" s="57"/>
      <c r="AX21" s="57"/>
      <c r="AY21" s="57"/>
      <c r="AZ21" s="57"/>
    </row>
    <row r="22" spans="2:52" s="56" customFormat="1" ht="15" x14ac:dyDescent="0.2">
      <c r="AK22" s="57"/>
      <c r="AL22" s="57"/>
      <c r="AM22" s="57"/>
      <c r="AO22" s="57"/>
      <c r="AP22" s="57"/>
      <c r="AQ22" s="57"/>
      <c r="AS22" s="57"/>
      <c r="AT22" s="57"/>
      <c r="AU22" s="57"/>
      <c r="AV22" s="57"/>
      <c r="AW22" s="57"/>
      <c r="AX22" s="57"/>
      <c r="AY22" s="57"/>
      <c r="AZ22" s="57"/>
    </row>
    <row r="23" spans="2:52" s="167" customFormat="1" ht="15.75" x14ac:dyDescent="0.25">
      <c r="B23" s="167" t="s">
        <v>277</v>
      </c>
      <c r="AK23" s="168"/>
      <c r="AL23" s="168"/>
      <c r="AM23" s="168"/>
      <c r="AO23" s="168"/>
      <c r="AP23" s="168"/>
      <c r="AQ23" s="168"/>
      <c r="AS23" s="168"/>
      <c r="AT23" s="168"/>
      <c r="AU23" s="168"/>
      <c r="AV23" s="168"/>
      <c r="AW23" s="168"/>
      <c r="AX23" s="168"/>
      <c r="AY23" s="168"/>
      <c r="AZ23" s="168"/>
    </row>
    <row r="24" spans="2:52" s="56" customFormat="1" ht="15" x14ac:dyDescent="0.2">
      <c r="AK24" s="57"/>
      <c r="AL24" s="57"/>
      <c r="AM24" s="57"/>
      <c r="AO24" s="57"/>
      <c r="AP24" s="57"/>
      <c r="AQ24" s="57"/>
      <c r="AS24" s="57"/>
      <c r="AT24" s="57"/>
      <c r="AU24" s="57"/>
      <c r="AV24" s="57"/>
      <c r="AW24" s="57"/>
      <c r="AX24" s="57"/>
      <c r="AY24" s="57"/>
      <c r="AZ24" s="57"/>
    </row>
    <row r="25" spans="2:52" s="56" customFormat="1" ht="15" x14ac:dyDescent="0.2">
      <c r="B25" s="56" t="s">
        <v>99</v>
      </c>
      <c r="AK25" s="57"/>
      <c r="AL25" s="57"/>
      <c r="AM25" s="57"/>
      <c r="AO25" s="57"/>
      <c r="AP25" s="57"/>
      <c r="AQ25" s="57"/>
      <c r="AS25" s="57"/>
      <c r="AT25" s="57"/>
      <c r="AU25" s="57"/>
      <c r="AV25" s="57"/>
      <c r="AW25" s="57"/>
      <c r="AX25" s="57"/>
      <c r="AY25" s="57"/>
      <c r="AZ25" s="57"/>
    </row>
    <row r="26" spans="2:52" s="169" customFormat="1" ht="26.25" x14ac:dyDescent="0.4">
      <c r="B26" s="177" t="s">
        <v>278</v>
      </c>
      <c r="AK26" s="170"/>
      <c r="AL26" s="170"/>
      <c r="AM26" s="170"/>
      <c r="AO26" s="170"/>
      <c r="AP26" s="170"/>
      <c r="AQ26" s="170"/>
      <c r="AS26" s="170"/>
      <c r="AT26" s="170"/>
      <c r="AU26" s="170"/>
      <c r="AV26" s="170"/>
      <c r="AW26" s="170"/>
      <c r="AX26" s="170"/>
      <c r="AY26" s="170"/>
      <c r="AZ26" s="170"/>
    </row>
    <row r="27" spans="2:52" s="169" customFormat="1" ht="26.25" x14ac:dyDescent="0.4">
      <c r="B27" s="177" t="s">
        <v>279</v>
      </c>
      <c r="AK27" s="170"/>
      <c r="AL27" s="170"/>
      <c r="AM27" s="170"/>
      <c r="AO27" s="170"/>
      <c r="AP27" s="170"/>
      <c r="AQ27" s="170"/>
      <c r="AS27" s="170"/>
      <c r="AT27" s="170"/>
      <c r="AU27" s="170"/>
      <c r="AV27" s="170"/>
      <c r="AW27" s="170"/>
      <c r="AX27" s="170"/>
      <c r="AY27" s="170"/>
      <c r="AZ27" s="170"/>
    </row>
    <row r="28" spans="2:52" s="169" customFormat="1" ht="26.25" x14ac:dyDescent="0.4">
      <c r="B28" s="177" t="s">
        <v>280</v>
      </c>
      <c r="AK28" s="170"/>
      <c r="AL28" s="170"/>
      <c r="AM28" s="170"/>
      <c r="AO28" s="170"/>
      <c r="AP28" s="170"/>
      <c r="AQ28" s="170"/>
      <c r="AS28" s="170"/>
      <c r="AT28" s="170"/>
      <c r="AU28" s="170"/>
      <c r="AV28" s="170"/>
      <c r="AW28" s="170"/>
      <c r="AX28" s="170"/>
      <c r="AY28" s="170"/>
      <c r="AZ28" s="170"/>
    </row>
    <row r="29" spans="2:52" s="56" customFormat="1" ht="15" x14ac:dyDescent="0.2">
      <c r="B29" s="56" t="s">
        <v>103</v>
      </c>
      <c r="AK29" s="57"/>
      <c r="AL29" s="57"/>
      <c r="AM29" s="57"/>
      <c r="AO29" s="57"/>
      <c r="AP29" s="57"/>
      <c r="AQ29" s="57"/>
      <c r="AS29" s="57"/>
      <c r="AT29" s="57"/>
      <c r="AU29" s="57"/>
      <c r="AV29" s="57"/>
      <c r="AW29" s="57"/>
      <c r="AX29" s="57"/>
      <c r="AY29" s="57"/>
      <c r="AZ29" s="57"/>
    </row>
    <row r="30" spans="2:52" s="56" customFormat="1" ht="15" x14ac:dyDescent="0.2">
      <c r="AK30" s="57"/>
      <c r="AL30" s="57"/>
      <c r="AM30" s="57"/>
      <c r="AO30" s="57"/>
      <c r="AP30" s="57"/>
      <c r="AQ30" s="57"/>
      <c r="AS30" s="57"/>
      <c r="AT30" s="57"/>
      <c r="AU30" s="57"/>
      <c r="AV30" s="57"/>
      <c r="AW30" s="57"/>
      <c r="AX30" s="57"/>
      <c r="AY30" s="57"/>
      <c r="AZ30" s="57"/>
    </row>
    <row r="31" spans="2:52" s="167" customFormat="1" ht="15.75" x14ac:dyDescent="0.25">
      <c r="B31" s="167" t="s">
        <v>281</v>
      </c>
      <c r="AK31" s="168"/>
      <c r="AL31" s="168"/>
      <c r="AM31" s="168"/>
      <c r="AO31" s="168"/>
      <c r="AP31" s="168"/>
      <c r="AQ31" s="168"/>
      <c r="AS31" s="168"/>
      <c r="AT31" s="168"/>
      <c r="AU31" s="168"/>
      <c r="AV31" s="168"/>
      <c r="AW31" s="168"/>
      <c r="AX31" s="168"/>
      <c r="AY31" s="168"/>
      <c r="AZ31" s="168"/>
    </row>
    <row r="32" spans="2:52" s="167" customFormat="1" ht="15.75" x14ac:dyDescent="0.25">
      <c r="B32" s="167" t="s">
        <v>282</v>
      </c>
      <c r="AK32" s="168"/>
      <c r="AL32" s="168"/>
      <c r="AM32" s="168"/>
      <c r="AO32" s="168"/>
      <c r="AP32" s="168"/>
      <c r="AQ32" s="168"/>
      <c r="AS32" s="168"/>
      <c r="AT32" s="168"/>
      <c r="AU32" s="168"/>
      <c r="AV32" s="168"/>
      <c r="AW32" s="168"/>
      <c r="AX32" s="168"/>
      <c r="AY32" s="168"/>
      <c r="AZ32" s="168"/>
    </row>
    <row r="33" spans="2:52" s="56" customFormat="1" ht="15" x14ac:dyDescent="0.2">
      <c r="AK33" s="57"/>
      <c r="AL33" s="57"/>
      <c r="AM33" s="57"/>
      <c r="AO33" s="57"/>
      <c r="AP33" s="57"/>
      <c r="AQ33" s="57"/>
      <c r="AS33" s="57"/>
      <c r="AT33" s="57"/>
      <c r="AU33" s="57"/>
      <c r="AV33" s="57"/>
      <c r="AW33" s="57"/>
      <c r="AX33" s="57"/>
      <c r="AY33" s="57"/>
      <c r="AZ33" s="57"/>
    </row>
    <row r="34" spans="2:52" s="56" customFormat="1" ht="25.5" x14ac:dyDescent="0.35">
      <c r="B34" s="55" t="s">
        <v>102</v>
      </c>
      <c r="AK34" s="57"/>
      <c r="AL34" s="57"/>
      <c r="AM34" s="57"/>
      <c r="AO34" s="57"/>
      <c r="AP34" s="57"/>
      <c r="AQ34" s="57"/>
      <c r="AS34" s="57"/>
      <c r="AT34" s="57"/>
      <c r="AU34" s="57"/>
      <c r="AV34" s="57"/>
      <c r="AW34" s="57"/>
      <c r="AX34" s="57"/>
      <c r="AY34" s="57"/>
      <c r="AZ34" s="57"/>
    </row>
    <row r="35" spans="2:52" s="56" customFormat="1" ht="15" x14ac:dyDescent="0.2">
      <c r="AK35" s="57"/>
      <c r="AL35" s="57"/>
      <c r="AM35" s="57"/>
      <c r="AO35" s="57"/>
      <c r="AP35" s="57"/>
      <c r="AQ35" s="57"/>
      <c r="AS35" s="57"/>
      <c r="AT35" s="57"/>
      <c r="AU35" s="57"/>
      <c r="AV35" s="57"/>
      <c r="AW35" s="57"/>
      <c r="AX35" s="57"/>
      <c r="AY35" s="57"/>
      <c r="AZ35" s="57"/>
    </row>
    <row r="36" spans="2:52" s="56" customFormat="1" ht="15" x14ac:dyDescent="0.2">
      <c r="AK36" s="57"/>
      <c r="AL36" s="57"/>
      <c r="AM36" s="57"/>
      <c r="AO36" s="57"/>
      <c r="AP36" s="57"/>
      <c r="AQ36" s="57"/>
      <c r="AS36" s="57"/>
      <c r="AT36" s="57"/>
      <c r="AU36" s="57"/>
      <c r="AV36" s="57"/>
      <c r="AW36" s="57"/>
      <c r="AX36" s="57"/>
      <c r="AY36" s="57"/>
      <c r="AZ36" s="57"/>
    </row>
    <row r="37" spans="2:52" s="58" customFormat="1" ht="45" x14ac:dyDescent="0.6">
      <c r="B37" s="74" t="s">
        <v>156</v>
      </c>
    </row>
    <row r="38" spans="2:52" s="58" customFormat="1" ht="15.75" x14ac:dyDescent="0.25">
      <c r="B38" s="75" t="s">
        <v>155</v>
      </c>
    </row>
    <row r="39" spans="2:52" s="58" customFormat="1" ht="15.75" x14ac:dyDescent="0.25">
      <c r="B39" s="75" t="s">
        <v>157</v>
      </c>
    </row>
    <row r="40" spans="2:52" s="56" customFormat="1" ht="15" x14ac:dyDescent="0.2">
      <c r="AK40" s="57"/>
      <c r="AL40" s="57"/>
      <c r="AM40" s="57"/>
      <c r="AO40" s="57"/>
      <c r="AP40" s="57"/>
      <c r="AQ40" s="57"/>
      <c r="AS40" s="57"/>
      <c r="AT40" s="57"/>
      <c r="AU40" s="57"/>
      <c r="AV40" s="57"/>
      <c r="AW40" s="57"/>
      <c r="AX40" s="57"/>
      <c r="AY40" s="57"/>
      <c r="AZ40" s="57"/>
    </row>
    <row r="41" spans="2:52" s="56" customFormat="1" ht="15" x14ac:dyDescent="0.2">
      <c r="AK41" s="57"/>
      <c r="AL41" s="57"/>
      <c r="AM41" s="57"/>
      <c r="AO41" s="57"/>
      <c r="AP41" s="57"/>
      <c r="AQ41" s="57"/>
      <c r="AS41" s="57"/>
      <c r="AT41" s="57"/>
      <c r="AU41" s="57"/>
      <c r="AV41" s="57"/>
      <c r="AW41" s="57"/>
      <c r="AX41" s="57"/>
      <c r="AY41" s="57"/>
      <c r="AZ41" s="57"/>
    </row>
    <row r="42" spans="2:52" s="56" customFormat="1" ht="15" x14ac:dyDescent="0.2">
      <c r="AK42" s="57"/>
      <c r="AL42" s="57"/>
      <c r="AM42" s="57"/>
      <c r="AO42" s="57"/>
      <c r="AP42" s="57"/>
      <c r="AQ42" s="57"/>
      <c r="AS42" s="57"/>
      <c r="AT42" s="57"/>
      <c r="AU42" s="57"/>
      <c r="AV42" s="57"/>
      <c r="AW42" s="57"/>
      <c r="AX42" s="57"/>
      <c r="AY42" s="57"/>
      <c r="AZ42" s="57"/>
    </row>
    <row r="43" spans="2:52" s="56" customFormat="1" ht="15" x14ac:dyDescent="0.2">
      <c r="AK43" s="57"/>
      <c r="AL43" s="57"/>
      <c r="AM43" s="57"/>
      <c r="AO43" s="57"/>
      <c r="AP43" s="57"/>
      <c r="AQ43" s="57"/>
      <c r="AS43" s="57"/>
      <c r="AT43" s="57"/>
      <c r="AU43" s="57"/>
      <c r="AV43" s="57"/>
      <c r="AW43" s="57"/>
      <c r="AX43" s="57"/>
      <c r="AY43" s="57"/>
      <c r="AZ43" s="57"/>
    </row>
    <row r="44" spans="2:52" s="56" customFormat="1" ht="15" x14ac:dyDescent="0.2">
      <c r="AK44" s="57"/>
      <c r="AL44" s="57"/>
      <c r="AM44" s="57"/>
      <c r="AO44" s="57"/>
      <c r="AP44" s="57"/>
      <c r="AQ44" s="57"/>
      <c r="AS44" s="57"/>
      <c r="AT44" s="57"/>
      <c r="AU44" s="57"/>
      <c r="AV44" s="57"/>
      <c r="AW44" s="57"/>
      <c r="AX44" s="57"/>
      <c r="AY44" s="57"/>
      <c r="AZ44" s="57"/>
    </row>
    <row r="45" spans="2:52" s="56" customFormat="1" ht="15" x14ac:dyDescent="0.2">
      <c r="AK45" s="57"/>
      <c r="AL45" s="57"/>
      <c r="AM45" s="57"/>
      <c r="AO45" s="57"/>
      <c r="AP45" s="57"/>
      <c r="AQ45" s="57"/>
      <c r="AS45" s="57"/>
      <c r="AT45" s="57"/>
      <c r="AU45" s="57"/>
      <c r="AV45" s="57"/>
      <c r="AW45" s="57"/>
      <c r="AX45" s="57"/>
      <c r="AY45" s="57"/>
      <c r="AZ45" s="57"/>
    </row>
    <row r="46" spans="2:52" s="56" customFormat="1" ht="15" x14ac:dyDescent="0.2">
      <c r="AK46" s="57"/>
      <c r="AL46" s="57"/>
      <c r="AM46" s="57"/>
      <c r="AO46" s="57"/>
      <c r="AP46" s="57"/>
      <c r="AQ46" s="57"/>
      <c r="AS46" s="57"/>
      <c r="AT46" s="57"/>
      <c r="AU46" s="57"/>
      <c r="AV46" s="57"/>
      <c r="AW46" s="57"/>
      <c r="AX46" s="57"/>
      <c r="AY46" s="57"/>
      <c r="AZ46" s="57"/>
    </row>
    <row r="47" spans="2:52" s="56" customFormat="1" ht="15" x14ac:dyDescent="0.2">
      <c r="AK47" s="57"/>
      <c r="AL47" s="57"/>
      <c r="AM47" s="57"/>
      <c r="AO47" s="57"/>
      <c r="AP47" s="57"/>
      <c r="AQ47" s="57"/>
      <c r="AS47" s="57"/>
      <c r="AT47" s="57"/>
      <c r="AU47" s="57"/>
      <c r="AV47" s="57"/>
      <c r="AW47" s="57"/>
      <c r="AX47" s="57"/>
      <c r="AY47" s="57"/>
      <c r="AZ47" s="57"/>
    </row>
    <row r="48" spans="2:52" s="56" customFormat="1" ht="15" x14ac:dyDescent="0.2">
      <c r="AK48" s="57"/>
      <c r="AL48" s="57"/>
      <c r="AM48" s="57"/>
      <c r="AO48" s="57"/>
      <c r="AP48" s="57"/>
      <c r="AQ48" s="57"/>
      <c r="AS48" s="57"/>
      <c r="AT48" s="57"/>
      <c r="AU48" s="57"/>
      <c r="AV48" s="57"/>
      <c r="AW48" s="57"/>
      <c r="AX48" s="57"/>
      <c r="AY48" s="57"/>
      <c r="AZ48" s="57"/>
    </row>
    <row r="49" spans="37:52" s="56" customFormat="1" ht="15" x14ac:dyDescent="0.2">
      <c r="AK49" s="57"/>
      <c r="AL49" s="57"/>
      <c r="AM49" s="57"/>
      <c r="AO49" s="57"/>
      <c r="AP49" s="57"/>
      <c r="AQ49" s="57"/>
      <c r="AS49" s="57"/>
      <c r="AT49" s="57"/>
      <c r="AU49" s="57"/>
      <c r="AV49" s="57"/>
      <c r="AW49" s="57"/>
      <c r="AX49" s="57"/>
      <c r="AY49" s="57"/>
      <c r="AZ49" s="57"/>
    </row>
    <row r="50" spans="37:52" s="56" customFormat="1" ht="15" x14ac:dyDescent="0.2">
      <c r="AK50" s="57"/>
      <c r="AL50" s="57"/>
      <c r="AM50" s="57"/>
      <c r="AO50" s="57"/>
      <c r="AP50" s="57"/>
      <c r="AQ50" s="57"/>
      <c r="AS50" s="57"/>
      <c r="AT50" s="57"/>
      <c r="AU50" s="57"/>
      <c r="AV50" s="57"/>
      <c r="AW50" s="57"/>
      <c r="AX50" s="57"/>
      <c r="AY50" s="57"/>
      <c r="AZ50" s="57"/>
    </row>
    <row r="51" spans="37:52" s="56" customFormat="1" ht="15" x14ac:dyDescent="0.2">
      <c r="AK51" s="57"/>
      <c r="AL51" s="57"/>
      <c r="AM51" s="57"/>
      <c r="AO51" s="57"/>
      <c r="AP51" s="57"/>
      <c r="AQ51" s="57"/>
      <c r="AS51" s="57"/>
      <c r="AT51" s="57"/>
      <c r="AU51" s="57"/>
      <c r="AV51" s="57"/>
      <c r="AW51" s="57"/>
      <c r="AX51" s="57"/>
      <c r="AY51" s="57"/>
      <c r="AZ51" s="57"/>
    </row>
    <row r="52" spans="37:52" s="56" customFormat="1" ht="15" x14ac:dyDescent="0.2">
      <c r="AK52" s="57"/>
      <c r="AL52" s="57"/>
      <c r="AM52" s="57"/>
      <c r="AO52" s="57"/>
      <c r="AP52" s="57"/>
      <c r="AQ52" s="57"/>
      <c r="AS52" s="57"/>
      <c r="AT52" s="57"/>
      <c r="AU52" s="57"/>
      <c r="AV52" s="57"/>
      <c r="AW52" s="57"/>
      <c r="AX52" s="57"/>
      <c r="AY52" s="57"/>
      <c r="AZ52" s="57"/>
    </row>
    <row r="53" spans="37:52" s="56" customFormat="1" ht="15" x14ac:dyDescent="0.2">
      <c r="AK53" s="57"/>
      <c r="AL53" s="57"/>
      <c r="AM53" s="57"/>
      <c r="AO53" s="57"/>
      <c r="AP53" s="57"/>
      <c r="AQ53" s="57"/>
      <c r="AS53" s="57"/>
      <c r="AT53" s="57"/>
      <c r="AU53" s="57"/>
      <c r="AV53" s="57"/>
      <c r="AW53" s="57"/>
      <c r="AX53" s="57"/>
      <c r="AY53" s="57"/>
      <c r="AZ53" s="57"/>
    </row>
    <row r="54" spans="37:52" s="56" customFormat="1" ht="15" x14ac:dyDescent="0.2">
      <c r="AK54" s="57"/>
      <c r="AL54" s="57"/>
      <c r="AM54" s="57"/>
      <c r="AO54" s="57"/>
      <c r="AP54" s="57"/>
      <c r="AQ54" s="57"/>
      <c r="AS54" s="57"/>
      <c r="AT54" s="57"/>
      <c r="AU54" s="57"/>
      <c r="AV54" s="57"/>
      <c r="AW54" s="57"/>
      <c r="AX54" s="57"/>
      <c r="AY54" s="57"/>
      <c r="AZ54" s="57"/>
    </row>
    <row r="55" spans="37:52" s="56" customFormat="1" ht="15" x14ac:dyDescent="0.2">
      <c r="AK55" s="57"/>
      <c r="AL55" s="57"/>
      <c r="AM55" s="57"/>
      <c r="AO55" s="57"/>
      <c r="AP55" s="57"/>
      <c r="AQ55" s="57"/>
      <c r="AS55" s="57"/>
      <c r="AT55" s="57"/>
      <c r="AU55" s="57"/>
      <c r="AV55" s="57"/>
      <c r="AW55" s="57"/>
      <c r="AX55" s="57"/>
      <c r="AY55" s="57"/>
      <c r="AZ55" s="57"/>
    </row>
    <row r="56" spans="37:52" s="56" customFormat="1" ht="15" x14ac:dyDescent="0.2">
      <c r="AK56" s="57"/>
      <c r="AL56" s="57"/>
      <c r="AM56" s="57"/>
      <c r="AO56" s="57"/>
      <c r="AP56" s="57"/>
      <c r="AQ56" s="57"/>
      <c r="AS56" s="57"/>
      <c r="AT56" s="57"/>
      <c r="AU56" s="57"/>
      <c r="AV56" s="57"/>
      <c r="AW56" s="57"/>
      <c r="AX56" s="57"/>
      <c r="AY56" s="57"/>
      <c r="AZ56" s="57"/>
    </row>
    <row r="57" spans="37:52" s="56" customFormat="1" ht="15" x14ac:dyDescent="0.2">
      <c r="AK57" s="57"/>
      <c r="AL57" s="57"/>
      <c r="AM57" s="57"/>
      <c r="AO57" s="57"/>
      <c r="AP57" s="57"/>
      <c r="AQ57" s="57"/>
      <c r="AS57" s="57"/>
      <c r="AT57" s="57"/>
      <c r="AU57" s="57"/>
      <c r="AV57" s="57"/>
      <c r="AW57" s="57"/>
      <c r="AX57" s="57"/>
      <c r="AY57" s="57"/>
      <c r="AZ57" s="57"/>
    </row>
    <row r="58" spans="37:52" s="56" customFormat="1" ht="15" x14ac:dyDescent="0.2">
      <c r="AK58" s="57"/>
      <c r="AL58" s="57"/>
      <c r="AM58" s="57"/>
      <c r="AO58" s="57"/>
      <c r="AP58" s="57"/>
      <c r="AQ58" s="57"/>
      <c r="AS58" s="57"/>
      <c r="AT58" s="57"/>
      <c r="AU58" s="57"/>
      <c r="AV58" s="57"/>
      <c r="AW58" s="57"/>
      <c r="AX58" s="57"/>
      <c r="AY58" s="57"/>
      <c r="AZ58" s="57"/>
    </row>
    <row r="59" spans="37:52" s="56" customFormat="1" ht="15" x14ac:dyDescent="0.2">
      <c r="AK59" s="57"/>
      <c r="AL59" s="57"/>
      <c r="AM59" s="57"/>
      <c r="AO59" s="57"/>
      <c r="AP59" s="57"/>
      <c r="AQ59" s="57"/>
      <c r="AS59" s="57"/>
      <c r="AT59" s="57"/>
      <c r="AU59" s="57"/>
      <c r="AV59" s="57"/>
      <c r="AW59" s="57"/>
      <c r="AX59" s="57"/>
      <c r="AY59" s="57"/>
      <c r="AZ59" s="57"/>
    </row>
    <row r="60" spans="37:52" s="56" customFormat="1" ht="15" x14ac:dyDescent="0.2">
      <c r="AK60" s="57"/>
      <c r="AL60" s="57"/>
      <c r="AM60" s="57"/>
      <c r="AO60" s="57"/>
      <c r="AP60" s="57"/>
      <c r="AQ60" s="57"/>
      <c r="AS60" s="57"/>
      <c r="AT60" s="57"/>
      <c r="AU60" s="57"/>
      <c r="AV60" s="57"/>
      <c r="AW60" s="57"/>
      <c r="AX60" s="57"/>
      <c r="AY60" s="57"/>
      <c r="AZ60" s="57"/>
    </row>
    <row r="61" spans="37:52" s="56" customFormat="1" ht="15" x14ac:dyDescent="0.2">
      <c r="AK61" s="57"/>
      <c r="AL61" s="57"/>
      <c r="AM61" s="57"/>
      <c r="AO61" s="57"/>
      <c r="AP61" s="57"/>
      <c r="AQ61" s="57"/>
      <c r="AS61" s="57"/>
      <c r="AT61" s="57"/>
      <c r="AU61" s="57"/>
      <c r="AV61" s="57"/>
      <c r="AW61" s="57"/>
      <c r="AX61" s="57"/>
      <c r="AY61" s="57"/>
      <c r="AZ61" s="57"/>
    </row>
    <row r="62" spans="37:52" s="56" customFormat="1" ht="15" x14ac:dyDescent="0.2">
      <c r="AK62" s="57"/>
      <c r="AL62" s="57"/>
      <c r="AM62" s="57"/>
      <c r="AO62" s="57"/>
      <c r="AP62" s="57"/>
      <c r="AQ62" s="57"/>
      <c r="AS62" s="57"/>
      <c r="AT62" s="57"/>
      <c r="AU62" s="57"/>
      <c r="AV62" s="57"/>
      <c r="AW62" s="57"/>
      <c r="AX62" s="57"/>
      <c r="AY62" s="57"/>
      <c r="AZ62" s="57"/>
    </row>
    <row r="63" spans="37:52" s="56" customFormat="1" ht="15" x14ac:dyDescent="0.2">
      <c r="AK63" s="57"/>
      <c r="AL63" s="57"/>
      <c r="AM63" s="57"/>
      <c r="AO63" s="57"/>
      <c r="AP63" s="57"/>
      <c r="AQ63" s="57"/>
      <c r="AS63" s="57"/>
      <c r="AT63" s="57"/>
      <c r="AU63" s="57"/>
      <c r="AV63" s="57"/>
      <c r="AW63" s="57"/>
      <c r="AX63" s="57"/>
      <c r="AY63" s="57"/>
      <c r="AZ63" s="57"/>
    </row>
    <row r="64" spans="37:52" s="56" customFormat="1" ht="15" x14ac:dyDescent="0.2">
      <c r="AK64" s="57"/>
      <c r="AL64" s="57"/>
      <c r="AM64" s="57"/>
      <c r="AO64" s="57"/>
      <c r="AP64" s="57"/>
      <c r="AQ64" s="57"/>
      <c r="AS64" s="57"/>
      <c r="AT64" s="57"/>
      <c r="AU64" s="57"/>
      <c r="AV64" s="57"/>
      <c r="AW64" s="57"/>
      <c r="AX64" s="57"/>
      <c r="AY64" s="57"/>
      <c r="AZ64" s="57"/>
    </row>
    <row r="65" spans="37:52" s="56" customFormat="1" ht="15" x14ac:dyDescent="0.2">
      <c r="AK65" s="57"/>
      <c r="AL65" s="57"/>
      <c r="AM65" s="57"/>
      <c r="AO65" s="57"/>
      <c r="AP65" s="57"/>
      <c r="AQ65" s="57"/>
      <c r="AS65" s="57"/>
      <c r="AT65" s="57"/>
      <c r="AU65" s="57"/>
      <c r="AV65" s="57"/>
      <c r="AW65" s="57"/>
      <c r="AX65" s="57"/>
      <c r="AY65" s="57"/>
      <c r="AZ65" s="57"/>
    </row>
  </sheetData>
  <sheetProtection formatCells="0"/>
  <mergeCells count="6">
    <mergeCell ref="AO1:AQ1"/>
    <mergeCell ref="AS1:BQ1"/>
    <mergeCell ref="BS1:BS2"/>
    <mergeCell ref="AA1:AD1"/>
    <mergeCell ref="AF1:AI1"/>
    <mergeCell ref="AK1:AM1"/>
  </mergeCells>
  <phoneticPr fontId="12" type="noConversion"/>
  <conditionalFormatting sqref="J6:Y25 J30:Y65">
    <cfRule type="cellIs" dxfId="18" priority="6" stopIfTrue="1" operator="equal">
      <formula>"xxx"</formula>
    </cfRule>
  </conditionalFormatting>
  <conditionalFormatting sqref="J26:Y29">
    <cfRule type="cellIs" dxfId="17" priority="1" stopIfTrue="1" operator="equal">
      <formula>"xxx"</formula>
    </cfRule>
  </conditionalFormatting>
  <dataValidations count="1">
    <dataValidation type="list" allowBlank="1" showInputMessage="1" showErrorMessage="1" sqref="Z3 Z5">
      <formula1>"Frau, Herr, DH"</formula1>
    </dataValidation>
  </dataValidations>
  <pageMargins left="0.39370078740157483" right="0.39370078740157483" top="0.39370078740157483" bottom="0.39370078740157483" header="2.3622047244094491" footer="0.51181102362204722"/>
  <pageSetup paperSize="9" scale="93"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
  <sheetViews>
    <sheetView workbookViewId="0">
      <selection activeCell="Y6" sqref="Y6"/>
    </sheetView>
  </sheetViews>
  <sheetFormatPr baseColWidth="10" defaultRowHeight="12.75" x14ac:dyDescent="0.2"/>
  <cols>
    <col min="9" max="9" width="30.140625" bestFit="1" customWidth="1"/>
    <col min="10" max="24" width="3.7109375" customWidth="1"/>
  </cols>
  <sheetData>
    <row r="1" spans="1:64" ht="129.75" customHeight="1" x14ac:dyDescent="0.2">
      <c r="A1" s="129" t="s">
        <v>159</v>
      </c>
      <c r="B1" s="130" t="s">
        <v>160</v>
      </c>
      <c r="C1" s="130" t="s">
        <v>161</v>
      </c>
      <c r="D1" s="130" t="s">
        <v>4</v>
      </c>
      <c r="E1" s="130" t="s">
        <v>36</v>
      </c>
      <c r="F1" s="130" t="s">
        <v>34</v>
      </c>
      <c r="G1" s="130" t="s">
        <v>162</v>
      </c>
      <c r="H1" s="129" t="s">
        <v>5</v>
      </c>
      <c r="I1" s="130" t="s">
        <v>6</v>
      </c>
      <c r="J1" s="164" t="s">
        <v>261</v>
      </c>
      <c r="K1" s="164" t="s">
        <v>262</v>
      </c>
      <c r="L1" s="164" t="s">
        <v>1</v>
      </c>
      <c r="M1" s="164" t="s">
        <v>2</v>
      </c>
      <c r="N1" s="164" t="s">
        <v>263</v>
      </c>
      <c r="O1" s="164" t="s">
        <v>264</v>
      </c>
      <c r="P1" s="164" t="s">
        <v>265</v>
      </c>
      <c r="Q1" s="164" t="s">
        <v>266</v>
      </c>
      <c r="R1" s="164" t="s">
        <v>267</v>
      </c>
      <c r="S1" s="164" t="s">
        <v>268</v>
      </c>
      <c r="T1" s="164" t="s">
        <v>269</v>
      </c>
      <c r="U1" s="164" t="s">
        <v>270</v>
      </c>
      <c r="V1" s="164" t="s">
        <v>271</v>
      </c>
      <c r="W1" s="164" t="s">
        <v>272</v>
      </c>
      <c r="X1" s="164" t="s">
        <v>273</v>
      </c>
      <c r="Y1" s="131"/>
      <c r="Z1" s="129"/>
      <c r="AA1" s="129"/>
      <c r="AB1" s="129"/>
      <c r="AC1" s="131"/>
      <c r="AD1" s="129"/>
      <c r="AE1" s="129"/>
      <c r="AF1" s="129"/>
      <c r="AG1" s="129"/>
      <c r="AH1" s="129"/>
      <c r="AI1" s="129"/>
      <c r="AJ1" s="12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row>
  </sheetData>
  <pageMargins left="0.7" right="0.7" top="0.78740157499999996" bottom="0.78740157499999996" header="0.3" footer="0.3"/>
  <pageSetup paperSize="8"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CC243"/>
  <sheetViews>
    <sheetView zoomScaleNormal="100" workbookViewId="0">
      <pane xSplit="5" ySplit="13" topLeftCell="F14" activePane="bottomRight" state="frozen"/>
      <selection activeCell="A4" sqref="A4"/>
      <selection pane="topRight" activeCell="A4" sqref="A4"/>
      <selection pane="bottomLeft" activeCell="A4" sqref="A4"/>
      <selection pane="bottomRight" activeCell="D5" sqref="D5:D12"/>
    </sheetView>
  </sheetViews>
  <sheetFormatPr baseColWidth="10" defaultColWidth="11.42578125" defaultRowHeight="12.75" x14ac:dyDescent="0.2"/>
  <cols>
    <col min="1" max="1" width="12.7109375" style="7" customWidth="1"/>
    <col min="2" max="2" width="28.7109375" style="6" customWidth="1"/>
    <col min="3" max="3" width="8.42578125" style="6" customWidth="1"/>
    <col min="4" max="5" width="30.7109375" style="6" customWidth="1"/>
    <col min="6" max="6" width="18.7109375" style="6" customWidth="1"/>
    <col min="7" max="7" width="30.7109375" style="6" customWidth="1"/>
    <col min="8" max="8" width="13.7109375" style="6" customWidth="1"/>
    <col min="9" max="9" width="38" style="6" bestFit="1" customWidth="1"/>
    <col min="10" max="16" width="3.7109375" style="7" customWidth="1"/>
    <col min="17" max="17" width="12.140625" style="7" customWidth="1"/>
    <col min="18" max="18" width="8.7109375" style="7" customWidth="1"/>
    <col min="19" max="44" width="3.7109375" style="7" customWidth="1"/>
    <col min="45" max="55" width="17.7109375" style="120" customWidth="1"/>
    <col min="56" max="56" width="5.5703125" style="23" customWidth="1"/>
    <col min="57" max="57" width="19" style="24" customWidth="1"/>
    <col min="58" max="59" width="2.7109375" style="24" customWidth="1"/>
    <col min="60" max="77" width="2.7109375" style="6" customWidth="1"/>
    <col min="78" max="16384" width="11.42578125" style="6"/>
  </cols>
  <sheetData>
    <row r="1" spans="1:81" s="8" customFormat="1" ht="49.5" customHeight="1" x14ac:dyDescent="0.65">
      <c r="A1" s="199" t="s">
        <v>125</v>
      </c>
      <c r="B1" s="199"/>
      <c r="C1" s="199"/>
      <c r="D1" s="199"/>
      <c r="E1" s="199"/>
      <c r="F1" s="190" t="s">
        <v>193</v>
      </c>
      <c r="G1" s="191"/>
      <c r="H1" s="191"/>
      <c r="I1" s="191"/>
      <c r="J1" s="76"/>
      <c r="K1" s="188" t="s">
        <v>192</v>
      </c>
      <c r="L1" s="188"/>
      <c r="M1" s="188"/>
      <c r="N1" s="188"/>
      <c r="O1" s="188"/>
      <c r="P1" s="188"/>
      <c r="Q1" s="76"/>
      <c r="R1" s="68"/>
      <c r="S1" s="67"/>
      <c r="T1" s="215" t="s">
        <v>94</v>
      </c>
      <c r="U1" s="16"/>
      <c r="V1" s="211" t="s">
        <v>49</v>
      </c>
      <c r="W1" s="16"/>
      <c r="X1" s="14">
        <f t="shared" ref="X1:AQ1" si="0">COUNTIF(X14:X121,"x")</f>
        <v>0</v>
      </c>
      <c r="Y1" s="14">
        <f t="shared" si="0"/>
        <v>0</v>
      </c>
      <c r="Z1" s="14">
        <f t="shared" si="0"/>
        <v>0</v>
      </c>
      <c r="AA1" s="14">
        <f t="shared" si="0"/>
        <v>0</v>
      </c>
      <c r="AB1" s="14">
        <f t="shared" si="0"/>
        <v>0</v>
      </c>
      <c r="AC1" s="14">
        <f t="shared" si="0"/>
        <v>0</v>
      </c>
      <c r="AD1" s="14">
        <f t="shared" si="0"/>
        <v>0</v>
      </c>
      <c r="AE1" s="14">
        <f t="shared" si="0"/>
        <v>0</v>
      </c>
      <c r="AF1" s="14">
        <f t="shared" si="0"/>
        <v>0</v>
      </c>
      <c r="AG1" s="14">
        <f t="shared" si="0"/>
        <v>0</v>
      </c>
      <c r="AH1" s="14">
        <f t="shared" si="0"/>
        <v>0</v>
      </c>
      <c r="AI1" s="14">
        <f t="shared" si="0"/>
        <v>0</v>
      </c>
      <c r="AJ1" s="14">
        <f t="shared" si="0"/>
        <v>0</v>
      </c>
      <c r="AK1" s="14">
        <f t="shared" si="0"/>
        <v>0</v>
      </c>
      <c r="AL1" s="14">
        <f t="shared" si="0"/>
        <v>0</v>
      </c>
      <c r="AM1" s="14">
        <f t="shared" si="0"/>
        <v>0</v>
      </c>
      <c r="AN1" s="14">
        <f t="shared" si="0"/>
        <v>0</v>
      </c>
      <c r="AO1" s="14">
        <f t="shared" si="0"/>
        <v>0</v>
      </c>
      <c r="AP1" s="14">
        <f t="shared" si="0"/>
        <v>0</v>
      </c>
      <c r="AQ1" s="14">
        <f t="shared" si="0"/>
        <v>0</v>
      </c>
      <c r="AR1" s="16"/>
      <c r="AS1" s="202" t="s">
        <v>91</v>
      </c>
      <c r="AT1" s="203"/>
      <c r="AU1" s="203"/>
      <c r="AV1" s="203"/>
      <c r="AW1" s="203"/>
      <c r="AX1" s="203"/>
      <c r="AY1" s="203"/>
      <c r="AZ1" s="203"/>
      <c r="BA1" s="203"/>
      <c r="BB1" s="203"/>
      <c r="BC1" s="204"/>
      <c r="BD1" s="21"/>
      <c r="BE1" s="22"/>
      <c r="BF1" s="22"/>
      <c r="BG1" s="22"/>
      <c r="BH1" s="13"/>
      <c r="BI1" s="13"/>
      <c r="BJ1" s="13"/>
      <c r="BK1" s="13"/>
      <c r="BL1" s="13"/>
      <c r="BM1" s="13"/>
      <c r="BN1" s="13"/>
      <c r="BO1" s="13"/>
      <c r="BP1" s="13"/>
      <c r="BQ1" s="13"/>
      <c r="BR1" s="13"/>
      <c r="BS1" s="13"/>
      <c r="BT1" s="13"/>
      <c r="BU1" s="13"/>
      <c r="BV1" s="13"/>
      <c r="BW1" s="13"/>
      <c r="BX1" s="13"/>
      <c r="BY1" s="13"/>
      <c r="BZ1" s="13"/>
    </row>
    <row r="2" spans="1:81" s="8" customFormat="1" ht="20.100000000000001" customHeight="1" x14ac:dyDescent="0.25">
      <c r="A2" s="200" t="s">
        <v>183</v>
      </c>
      <c r="B2" s="201"/>
      <c r="C2" s="201"/>
      <c r="D2" s="201"/>
      <c r="E2" s="201"/>
      <c r="F2" s="191"/>
      <c r="G2" s="191"/>
      <c r="H2" s="191"/>
      <c r="I2" s="191"/>
      <c r="J2" s="76"/>
      <c r="K2" s="188"/>
      <c r="L2" s="188"/>
      <c r="M2" s="188"/>
      <c r="N2" s="188"/>
      <c r="O2" s="188"/>
      <c r="P2" s="188"/>
      <c r="Q2" s="76"/>
      <c r="R2" s="68"/>
      <c r="S2" s="67"/>
      <c r="T2" s="215"/>
      <c r="U2" s="16"/>
      <c r="V2" s="211"/>
      <c r="W2" s="16"/>
      <c r="X2" s="14"/>
      <c r="Y2" s="14"/>
      <c r="Z2" s="14"/>
      <c r="AA2" s="14"/>
      <c r="AB2" s="14"/>
      <c r="AC2" s="14"/>
      <c r="AD2" s="14"/>
      <c r="AE2" s="14"/>
      <c r="AF2" s="14"/>
      <c r="AG2" s="15"/>
      <c r="AH2" s="14"/>
      <c r="AI2" s="14"/>
      <c r="AJ2" s="14"/>
      <c r="AK2" s="14"/>
      <c r="AL2" s="14"/>
      <c r="AM2" s="14"/>
      <c r="AN2" s="14"/>
      <c r="AO2" s="14"/>
      <c r="AP2" s="14"/>
      <c r="AQ2" s="15"/>
      <c r="AR2" s="16"/>
      <c r="AS2" s="205"/>
      <c r="AT2" s="206"/>
      <c r="AU2" s="206"/>
      <c r="AV2" s="206"/>
      <c r="AW2" s="206"/>
      <c r="AX2" s="206"/>
      <c r="AY2" s="206"/>
      <c r="AZ2" s="206"/>
      <c r="BA2" s="206"/>
      <c r="BB2" s="206"/>
      <c r="BC2" s="207"/>
      <c r="BD2" s="21"/>
      <c r="BE2" s="22"/>
      <c r="BF2" s="22"/>
      <c r="BG2" s="22"/>
      <c r="BH2" s="13"/>
      <c r="BI2" s="13"/>
      <c r="BJ2" s="13"/>
      <c r="BK2" s="13"/>
      <c r="BL2" s="13"/>
      <c r="BM2" s="13"/>
      <c r="BN2" s="13"/>
      <c r="BO2" s="13"/>
      <c r="BP2" s="13"/>
      <c r="BQ2" s="13"/>
      <c r="BR2" s="13"/>
      <c r="BS2" s="13"/>
      <c r="BT2" s="13"/>
      <c r="BU2" s="13"/>
      <c r="BV2" s="13"/>
      <c r="BW2" s="13"/>
      <c r="BX2" s="13"/>
      <c r="BY2" s="13"/>
      <c r="BZ2" s="13"/>
    </row>
    <row r="3" spans="1:81" s="8" customFormat="1" ht="20.100000000000001" customHeight="1" x14ac:dyDescent="0.25">
      <c r="A3" s="201"/>
      <c r="B3" s="201"/>
      <c r="C3" s="201"/>
      <c r="D3" s="201"/>
      <c r="E3" s="201"/>
      <c r="F3" s="191"/>
      <c r="G3" s="191"/>
      <c r="H3" s="191"/>
      <c r="I3" s="191"/>
      <c r="J3" s="76"/>
      <c r="K3" s="188"/>
      <c r="L3" s="188"/>
      <c r="M3" s="188"/>
      <c r="N3" s="188"/>
      <c r="O3" s="188"/>
      <c r="P3" s="188"/>
      <c r="Q3" s="76"/>
      <c r="R3" s="68"/>
      <c r="S3" s="67"/>
      <c r="T3" s="215"/>
      <c r="U3" s="16"/>
      <c r="V3" s="211"/>
      <c r="W3" s="16"/>
      <c r="X3" s="14"/>
      <c r="Y3" s="14"/>
      <c r="Z3" s="14"/>
      <c r="AA3" s="14"/>
      <c r="AB3" s="14"/>
      <c r="AC3" s="14"/>
      <c r="AD3" s="14"/>
      <c r="AE3" s="14"/>
      <c r="AF3" s="14"/>
      <c r="AG3" s="15"/>
      <c r="AH3" s="14"/>
      <c r="AI3" s="14"/>
      <c r="AJ3" s="14"/>
      <c r="AK3" s="14"/>
      <c r="AL3" s="14"/>
      <c r="AM3" s="14"/>
      <c r="AN3" s="14"/>
      <c r="AO3" s="14"/>
      <c r="AP3" s="14"/>
      <c r="AQ3" s="15"/>
      <c r="AR3" s="16"/>
      <c r="AS3" s="205"/>
      <c r="AT3" s="206"/>
      <c r="AU3" s="206"/>
      <c r="AV3" s="206"/>
      <c r="AW3" s="206"/>
      <c r="AX3" s="206"/>
      <c r="AY3" s="206"/>
      <c r="AZ3" s="206"/>
      <c r="BA3" s="206"/>
      <c r="BB3" s="206"/>
      <c r="BC3" s="207"/>
      <c r="BD3" s="21"/>
      <c r="BE3" s="22"/>
      <c r="BF3" s="22"/>
      <c r="BG3" s="22"/>
      <c r="BH3" s="13"/>
      <c r="BI3" s="13"/>
      <c r="BJ3" s="13"/>
      <c r="BK3" s="13"/>
      <c r="BL3" s="13"/>
      <c r="BM3" s="13"/>
      <c r="BN3" s="13"/>
      <c r="BO3" s="13"/>
      <c r="BP3" s="13"/>
      <c r="BQ3" s="13"/>
      <c r="BR3" s="13"/>
      <c r="BS3" s="13"/>
      <c r="BT3" s="13"/>
      <c r="BU3" s="13"/>
      <c r="BV3" s="13"/>
      <c r="BW3" s="13"/>
      <c r="BX3" s="13"/>
      <c r="BY3" s="13"/>
      <c r="BZ3" s="13"/>
    </row>
    <row r="4" spans="1:81" s="8" customFormat="1" ht="20.100000000000001" customHeight="1" x14ac:dyDescent="0.25">
      <c r="A4" s="19"/>
      <c r="B4" s="118"/>
      <c r="C4" s="118"/>
      <c r="D4" s="118"/>
      <c r="E4" s="118"/>
      <c r="F4" s="192"/>
      <c r="G4" s="192"/>
      <c r="H4" s="192"/>
      <c r="I4" s="192"/>
      <c r="J4" s="76"/>
      <c r="K4" s="188"/>
      <c r="L4" s="188"/>
      <c r="M4" s="188"/>
      <c r="N4" s="188"/>
      <c r="O4" s="188"/>
      <c r="P4" s="188"/>
      <c r="Q4" s="76"/>
      <c r="R4" s="68"/>
      <c r="S4" s="60"/>
      <c r="T4" s="215"/>
      <c r="U4" s="39"/>
      <c r="V4" s="211"/>
      <c r="W4" s="194"/>
      <c r="X4" s="216" t="s">
        <v>75</v>
      </c>
      <c r="Y4" s="217"/>
      <c r="Z4" s="217"/>
      <c r="AA4" s="217"/>
      <c r="AB4" s="217"/>
      <c r="AC4" s="217"/>
      <c r="AD4" s="217"/>
      <c r="AE4" s="217"/>
      <c r="AF4" s="217"/>
      <c r="AG4" s="217"/>
      <c r="AH4" s="217"/>
      <c r="AI4" s="217"/>
      <c r="AJ4" s="217"/>
      <c r="AK4" s="217"/>
      <c r="AL4" s="217"/>
      <c r="AM4" s="217"/>
      <c r="AN4" s="217"/>
      <c r="AO4" s="217"/>
      <c r="AP4" s="217"/>
      <c r="AQ4" s="218"/>
      <c r="AR4" s="194"/>
      <c r="AS4" s="205"/>
      <c r="AT4" s="206"/>
      <c r="AU4" s="206"/>
      <c r="AV4" s="206"/>
      <c r="AW4" s="206"/>
      <c r="AX4" s="206"/>
      <c r="AY4" s="206"/>
      <c r="AZ4" s="206"/>
      <c r="BA4" s="206"/>
      <c r="BB4" s="206"/>
      <c r="BC4" s="207"/>
      <c r="BD4" s="21"/>
      <c r="BE4" s="22"/>
      <c r="BF4" s="22"/>
      <c r="BG4" s="22"/>
      <c r="BH4" s="13"/>
      <c r="BI4" s="13"/>
      <c r="BJ4" s="13"/>
      <c r="BK4" s="13"/>
      <c r="BL4" s="13"/>
      <c r="BM4" s="13"/>
      <c r="BN4" s="13"/>
      <c r="BO4" s="13"/>
      <c r="BP4" s="13"/>
      <c r="BQ4" s="13"/>
      <c r="BR4" s="13"/>
      <c r="BS4" s="13"/>
      <c r="BT4" s="13"/>
      <c r="BU4" s="13"/>
      <c r="BV4" s="13"/>
      <c r="BW4" s="13"/>
      <c r="BX4" s="13"/>
      <c r="BY4" s="13"/>
      <c r="BZ4" s="13"/>
    </row>
    <row r="5" spans="1:81" s="8" customFormat="1" ht="20.100000000000001" customHeight="1" x14ac:dyDescent="0.25">
      <c r="A5" s="196" t="s">
        <v>184</v>
      </c>
      <c r="B5" s="196" t="s">
        <v>185</v>
      </c>
      <c r="C5" s="196" t="s">
        <v>186</v>
      </c>
      <c r="D5" s="196" t="s">
        <v>187</v>
      </c>
      <c r="E5" s="196"/>
      <c r="F5" s="196" t="s">
        <v>188</v>
      </c>
      <c r="G5" s="196" t="s">
        <v>189</v>
      </c>
      <c r="H5" s="196" t="s">
        <v>190</v>
      </c>
      <c r="I5" s="198" t="s">
        <v>191</v>
      </c>
      <c r="J5" s="76"/>
      <c r="K5" s="188"/>
      <c r="L5" s="188"/>
      <c r="M5" s="188"/>
      <c r="N5" s="188"/>
      <c r="O5" s="188"/>
      <c r="P5" s="188"/>
      <c r="Q5" s="76"/>
      <c r="R5" s="68"/>
      <c r="S5" s="60"/>
      <c r="T5" s="215"/>
      <c r="U5" s="39"/>
      <c r="V5" s="211"/>
      <c r="W5" s="194"/>
      <c r="X5" s="219"/>
      <c r="Y5" s="220"/>
      <c r="Z5" s="220"/>
      <c r="AA5" s="220"/>
      <c r="AB5" s="220"/>
      <c r="AC5" s="220"/>
      <c r="AD5" s="220"/>
      <c r="AE5" s="220"/>
      <c r="AF5" s="220"/>
      <c r="AG5" s="220"/>
      <c r="AH5" s="220"/>
      <c r="AI5" s="220"/>
      <c r="AJ5" s="220"/>
      <c r="AK5" s="220"/>
      <c r="AL5" s="220"/>
      <c r="AM5" s="220"/>
      <c r="AN5" s="220"/>
      <c r="AO5" s="220"/>
      <c r="AP5" s="220"/>
      <c r="AQ5" s="221"/>
      <c r="AR5" s="194"/>
      <c r="AS5" s="205"/>
      <c r="AT5" s="206"/>
      <c r="AU5" s="206"/>
      <c r="AV5" s="206"/>
      <c r="AW5" s="206"/>
      <c r="AX5" s="206"/>
      <c r="AY5" s="206"/>
      <c r="AZ5" s="206"/>
      <c r="BA5" s="206"/>
      <c r="BB5" s="206"/>
      <c r="BC5" s="207"/>
      <c r="BD5" s="21"/>
      <c r="BE5" s="22"/>
      <c r="BF5" s="22"/>
      <c r="BG5" s="22"/>
      <c r="BH5" s="13"/>
      <c r="BI5" s="13"/>
      <c r="BJ5" s="13"/>
      <c r="BK5" s="13"/>
      <c r="BL5" s="13"/>
      <c r="BM5" s="13"/>
      <c r="BN5" s="13"/>
      <c r="BO5" s="13"/>
      <c r="BP5" s="13"/>
      <c r="BQ5" s="13"/>
      <c r="BR5" s="13"/>
      <c r="BS5" s="13"/>
      <c r="BT5" s="13"/>
      <c r="BU5" s="13"/>
      <c r="BV5" s="13"/>
      <c r="BW5" s="13"/>
      <c r="BX5" s="13"/>
      <c r="BY5" s="13"/>
      <c r="BZ5" s="13"/>
    </row>
    <row r="6" spans="1:81" s="8" customFormat="1" ht="20.100000000000001" customHeight="1" x14ac:dyDescent="0.25">
      <c r="A6" s="197"/>
      <c r="B6" s="197"/>
      <c r="C6" s="197"/>
      <c r="D6" s="197"/>
      <c r="E6" s="197"/>
      <c r="F6" s="197"/>
      <c r="G6" s="197"/>
      <c r="H6" s="197"/>
      <c r="I6" s="197"/>
      <c r="J6" s="76"/>
      <c r="K6" s="188"/>
      <c r="L6" s="188"/>
      <c r="M6" s="188"/>
      <c r="N6" s="188"/>
      <c r="O6" s="188"/>
      <c r="P6" s="188"/>
      <c r="Q6" s="76"/>
      <c r="R6" s="68"/>
      <c r="S6" s="60"/>
      <c r="T6" s="215"/>
      <c r="U6" s="39"/>
      <c r="V6" s="211"/>
      <c r="W6" s="194"/>
      <c r="X6" s="219"/>
      <c r="Y6" s="220"/>
      <c r="Z6" s="220"/>
      <c r="AA6" s="220"/>
      <c r="AB6" s="220"/>
      <c r="AC6" s="220"/>
      <c r="AD6" s="220"/>
      <c r="AE6" s="220"/>
      <c r="AF6" s="220"/>
      <c r="AG6" s="220"/>
      <c r="AH6" s="220"/>
      <c r="AI6" s="220"/>
      <c r="AJ6" s="220"/>
      <c r="AK6" s="220"/>
      <c r="AL6" s="220"/>
      <c r="AM6" s="220"/>
      <c r="AN6" s="220"/>
      <c r="AO6" s="220"/>
      <c r="AP6" s="220"/>
      <c r="AQ6" s="221"/>
      <c r="AR6" s="194"/>
      <c r="AS6" s="205"/>
      <c r="AT6" s="206"/>
      <c r="AU6" s="206"/>
      <c r="AV6" s="206"/>
      <c r="AW6" s="206"/>
      <c r="AX6" s="206"/>
      <c r="AY6" s="206"/>
      <c r="AZ6" s="206"/>
      <c r="BA6" s="206"/>
      <c r="BB6" s="206"/>
      <c r="BC6" s="207"/>
      <c r="BD6" s="21"/>
      <c r="BE6" s="22"/>
      <c r="BF6" s="22"/>
      <c r="BG6" s="22"/>
      <c r="BH6" s="13"/>
      <c r="BI6" s="13"/>
      <c r="BJ6" s="13"/>
      <c r="BK6" s="13"/>
      <c r="BL6" s="13"/>
      <c r="BM6" s="13"/>
      <c r="BN6" s="13"/>
      <c r="BO6" s="13"/>
      <c r="BP6" s="13"/>
      <c r="BQ6" s="13"/>
      <c r="BR6" s="13"/>
      <c r="BS6" s="13"/>
      <c r="BT6" s="13"/>
      <c r="BU6" s="13"/>
      <c r="BV6" s="13"/>
      <c r="BW6" s="13"/>
      <c r="BX6" s="13"/>
      <c r="BY6" s="13"/>
      <c r="BZ6" s="13"/>
    </row>
    <row r="7" spans="1:81" s="8" customFormat="1" ht="20.100000000000001" customHeight="1" x14ac:dyDescent="0.25">
      <c r="A7" s="197"/>
      <c r="B7" s="197"/>
      <c r="C7" s="197"/>
      <c r="D7" s="197"/>
      <c r="E7" s="197"/>
      <c r="F7" s="197"/>
      <c r="G7" s="197"/>
      <c r="H7" s="197"/>
      <c r="I7" s="197"/>
      <c r="J7" s="76"/>
      <c r="K7" s="189"/>
      <c r="L7" s="189"/>
      <c r="M7" s="189"/>
      <c r="N7" s="189"/>
      <c r="O7" s="189"/>
      <c r="P7" s="189"/>
      <c r="Q7" s="76"/>
      <c r="R7" s="68"/>
      <c r="S7" s="60"/>
      <c r="T7" s="215"/>
      <c r="U7" s="39"/>
      <c r="V7" s="211"/>
      <c r="W7" s="194"/>
      <c r="X7" s="219"/>
      <c r="Y7" s="220"/>
      <c r="Z7" s="220"/>
      <c r="AA7" s="220"/>
      <c r="AB7" s="220"/>
      <c r="AC7" s="220"/>
      <c r="AD7" s="220"/>
      <c r="AE7" s="220"/>
      <c r="AF7" s="220"/>
      <c r="AG7" s="220"/>
      <c r="AH7" s="220"/>
      <c r="AI7" s="220"/>
      <c r="AJ7" s="220"/>
      <c r="AK7" s="220"/>
      <c r="AL7" s="220"/>
      <c r="AM7" s="220"/>
      <c r="AN7" s="220"/>
      <c r="AO7" s="220"/>
      <c r="AP7" s="220"/>
      <c r="AQ7" s="221"/>
      <c r="AR7" s="194"/>
      <c r="AS7" s="205"/>
      <c r="AT7" s="206"/>
      <c r="AU7" s="206"/>
      <c r="AV7" s="206"/>
      <c r="AW7" s="206"/>
      <c r="AX7" s="206"/>
      <c r="AY7" s="206"/>
      <c r="AZ7" s="206"/>
      <c r="BA7" s="206"/>
      <c r="BB7" s="206"/>
      <c r="BC7" s="207"/>
      <c r="BD7" s="21"/>
      <c r="BE7" s="22"/>
      <c r="BF7" s="22"/>
      <c r="BG7" s="22"/>
      <c r="BH7" s="13"/>
      <c r="BI7" s="13"/>
      <c r="BJ7" s="13"/>
      <c r="BK7" s="13"/>
      <c r="BL7" s="13"/>
      <c r="BM7" s="13"/>
      <c r="BN7" s="13"/>
      <c r="BO7" s="13"/>
      <c r="BP7" s="13"/>
      <c r="BQ7" s="13"/>
      <c r="BR7" s="13"/>
      <c r="BS7" s="13"/>
      <c r="BT7" s="13"/>
      <c r="BU7" s="13"/>
      <c r="BV7" s="13"/>
      <c r="BW7" s="13"/>
      <c r="BX7" s="13"/>
      <c r="BY7" s="13"/>
      <c r="BZ7" s="13"/>
    </row>
    <row r="8" spans="1:81" s="8" customFormat="1" ht="20.100000000000001" customHeight="1" x14ac:dyDescent="0.2">
      <c r="A8" s="197"/>
      <c r="B8" s="197"/>
      <c r="C8" s="197"/>
      <c r="D8" s="197"/>
      <c r="E8" s="197"/>
      <c r="F8" s="197"/>
      <c r="G8" s="197"/>
      <c r="H8" s="197"/>
      <c r="I8" s="197"/>
      <c r="J8" s="19"/>
      <c r="K8" s="193" t="s">
        <v>181</v>
      </c>
      <c r="L8" s="193" t="s">
        <v>182</v>
      </c>
      <c r="M8" s="193" t="s">
        <v>1</v>
      </c>
      <c r="N8" s="193" t="s">
        <v>2</v>
      </c>
      <c r="O8" s="193" t="s">
        <v>3</v>
      </c>
      <c r="P8" s="193" t="s">
        <v>164</v>
      </c>
      <c r="Q8" s="65"/>
      <c r="R8" s="212" t="s">
        <v>129</v>
      </c>
      <c r="S8" s="60"/>
      <c r="T8" s="215"/>
      <c r="U8" s="39"/>
      <c r="V8" s="211"/>
      <c r="W8" s="194"/>
      <c r="X8" s="193" t="s">
        <v>39</v>
      </c>
      <c r="Y8" s="193" t="s">
        <v>40</v>
      </c>
      <c r="Z8" s="193" t="s">
        <v>41</v>
      </c>
      <c r="AA8" s="193" t="s">
        <v>42</v>
      </c>
      <c r="AB8" s="193" t="s">
        <v>43</v>
      </c>
      <c r="AC8" s="193" t="s">
        <v>44</v>
      </c>
      <c r="AD8" s="193" t="s">
        <v>45</v>
      </c>
      <c r="AE8" s="193" t="s">
        <v>46</v>
      </c>
      <c r="AF8" s="193" t="s">
        <v>47</v>
      </c>
      <c r="AG8" s="193" t="s">
        <v>48</v>
      </c>
      <c r="AH8" s="193" t="s">
        <v>76</v>
      </c>
      <c r="AI8" s="193" t="s">
        <v>77</v>
      </c>
      <c r="AJ8" s="193" t="s">
        <v>78</v>
      </c>
      <c r="AK8" s="193" t="s">
        <v>79</v>
      </c>
      <c r="AL8" s="193" t="s">
        <v>80</v>
      </c>
      <c r="AM8" s="193" t="s">
        <v>81</v>
      </c>
      <c r="AN8" s="193" t="s">
        <v>82</v>
      </c>
      <c r="AO8" s="193" t="s">
        <v>83</v>
      </c>
      <c r="AP8" s="193" t="s">
        <v>84</v>
      </c>
      <c r="AQ8" s="193" t="s">
        <v>85</v>
      </c>
      <c r="AR8" s="194"/>
      <c r="AS8" s="205"/>
      <c r="AT8" s="206"/>
      <c r="AU8" s="206"/>
      <c r="AV8" s="206"/>
      <c r="AW8" s="206"/>
      <c r="AX8" s="206"/>
      <c r="AY8" s="206"/>
      <c r="AZ8" s="206"/>
      <c r="BA8" s="206"/>
      <c r="BB8" s="206"/>
      <c r="BC8" s="207"/>
      <c r="BD8" s="21"/>
      <c r="BE8" s="22"/>
      <c r="BF8" s="22"/>
      <c r="BG8" s="22"/>
      <c r="BH8" s="13"/>
      <c r="BI8" s="13"/>
      <c r="BJ8" s="13"/>
      <c r="BK8" s="13"/>
      <c r="BL8" s="13"/>
      <c r="BM8" s="13"/>
      <c r="BN8" s="13"/>
      <c r="BO8" s="13"/>
      <c r="BP8" s="13"/>
      <c r="BQ8" s="13"/>
      <c r="BR8" s="13"/>
      <c r="BS8" s="13"/>
      <c r="BT8" s="13"/>
      <c r="BU8" s="13"/>
      <c r="BV8" s="13"/>
      <c r="BW8" s="13"/>
      <c r="BX8" s="13"/>
      <c r="BY8" s="13"/>
      <c r="BZ8" s="13"/>
    </row>
    <row r="9" spans="1:81" s="8" customFormat="1" ht="20.100000000000001" customHeight="1" x14ac:dyDescent="0.2">
      <c r="A9" s="197"/>
      <c r="B9" s="197"/>
      <c r="C9" s="197"/>
      <c r="D9" s="197"/>
      <c r="E9" s="197"/>
      <c r="F9" s="197"/>
      <c r="G9" s="197"/>
      <c r="H9" s="197"/>
      <c r="I9" s="197"/>
      <c r="J9" s="19"/>
      <c r="K9" s="194"/>
      <c r="L9" s="194"/>
      <c r="M9" s="194"/>
      <c r="N9" s="194"/>
      <c r="O9" s="194"/>
      <c r="P9" s="194"/>
      <c r="Q9" s="65"/>
      <c r="R9" s="213"/>
      <c r="S9" s="60"/>
      <c r="T9" s="215"/>
      <c r="U9" s="39"/>
      <c r="V9" s="211"/>
      <c r="W9" s="194"/>
      <c r="X9" s="194"/>
      <c r="Y9" s="194"/>
      <c r="Z9" s="194"/>
      <c r="AA9" s="194"/>
      <c r="AB9" s="194"/>
      <c r="AC9" s="194"/>
      <c r="AD9" s="194"/>
      <c r="AE9" s="194"/>
      <c r="AF9" s="194"/>
      <c r="AG9" s="194"/>
      <c r="AH9" s="194"/>
      <c r="AI9" s="194"/>
      <c r="AJ9" s="194"/>
      <c r="AK9" s="194"/>
      <c r="AL9" s="194"/>
      <c r="AM9" s="194"/>
      <c r="AN9" s="194"/>
      <c r="AO9" s="194"/>
      <c r="AP9" s="194"/>
      <c r="AQ9" s="194"/>
      <c r="AR9" s="194"/>
      <c r="AS9" s="205"/>
      <c r="AT9" s="206"/>
      <c r="AU9" s="206"/>
      <c r="AV9" s="206"/>
      <c r="AW9" s="206"/>
      <c r="AX9" s="206"/>
      <c r="AY9" s="206"/>
      <c r="AZ9" s="206"/>
      <c r="BA9" s="206"/>
      <c r="BB9" s="206"/>
      <c r="BC9" s="207"/>
      <c r="BD9" s="21"/>
      <c r="BE9" s="22"/>
      <c r="BF9" s="22"/>
      <c r="BG9" s="22"/>
      <c r="BH9" s="13"/>
      <c r="BI9" s="13"/>
      <c r="BJ9" s="13"/>
      <c r="BK9" s="13"/>
      <c r="BL9" s="13"/>
      <c r="BM9" s="13"/>
      <c r="BN9" s="13"/>
      <c r="BO9" s="13"/>
      <c r="BP9" s="13"/>
      <c r="BQ9" s="13"/>
      <c r="BR9" s="13"/>
      <c r="BS9" s="13"/>
      <c r="BT9" s="13"/>
      <c r="BU9" s="13"/>
      <c r="BV9" s="13"/>
      <c r="BW9" s="13"/>
      <c r="BX9" s="13"/>
      <c r="BY9" s="13"/>
      <c r="BZ9" s="13"/>
    </row>
    <row r="10" spans="1:81" s="8" customFormat="1" ht="20.100000000000001" customHeight="1" x14ac:dyDescent="0.2">
      <c r="A10" s="197"/>
      <c r="B10" s="197"/>
      <c r="C10" s="197"/>
      <c r="D10" s="197"/>
      <c r="E10" s="197"/>
      <c r="F10" s="197"/>
      <c r="G10" s="197"/>
      <c r="H10" s="197"/>
      <c r="I10" s="197"/>
      <c r="J10" s="19"/>
      <c r="K10" s="194"/>
      <c r="L10" s="194"/>
      <c r="M10" s="194"/>
      <c r="N10" s="194"/>
      <c r="O10" s="194"/>
      <c r="P10" s="194"/>
      <c r="Q10" s="65"/>
      <c r="R10" s="213"/>
      <c r="S10" s="60"/>
      <c r="T10" s="215"/>
      <c r="U10" s="39"/>
      <c r="V10" s="211"/>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205"/>
      <c r="AT10" s="206"/>
      <c r="AU10" s="206"/>
      <c r="AV10" s="206"/>
      <c r="AW10" s="206"/>
      <c r="AX10" s="206"/>
      <c r="AY10" s="206"/>
      <c r="AZ10" s="206"/>
      <c r="BA10" s="206"/>
      <c r="BB10" s="206"/>
      <c r="BC10" s="207"/>
      <c r="BD10" s="21"/>
      <c r="BE10" s="22"/>
      <c r="BF10" s="22"/>
      <c r="BG10" s="22"/>
      <c r="BH10" s="13"/>
      <c r="BI10" s="13"/>
      <c r="BJ10" s="13"/>
      <c r="BK10" s="13"/>
      <c r="BL10" s="13"/>
      <c r="BM10" s="13"/>
      <c r="BN10" s="13"/>
      <c r="BO10" s="13"/>
      <c r="BP10" s="13"/>
      <c r="BQ10" s="13"/>
      <c r="BR10" s="13"/>
      <c r="BS10" s="13"/>
      <c r="BT10" s="13"/>
      <c r="BU10" s="13"/>
      <c r="BV10" s="13"/>
      <c r="BW10" s="13"/>
      <c r="BX10" s="13"/>
      <c r="BY10" s="13"/>
      <c r="BZ10" s="13"/>
    </row>
    <row r="11" spans="1:81" s="8" customFormat="1" ht="20.100000000000001" customHeight="1" x14ac:dyDescent="0.2">
      <c r="A11" s="197"/>
      <c r="B11" s="197"/>
      <c r="C11" s="197"/>
      <c r="D11" s="197"/>
      <c r="E11" s="197"/>
      <c r="F11" s="197"/>
      <c r="G11" s="197"/>
      <c r="H11" s="197"/>
      <c r="I11" s="197"/>
      <c r="J11" s="19"/>
      <c r="K11" s="194"/>
      <c r="L11" s="194"/>
      <c r="M11" s="194"/>
      <c r="N11" s="194"/>
      <c r="O11" s="194"/>
      <c r="P11" s="194"/>
      <c r="Q11" s="65"/>
      <c r="R11" s="213"/>
      <c r="S11" s="60"/>
      <c r="T11" s="215"/>
      <c r="U11" s="39"/>
      <c r="V11" s="211"/>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205"/>
      <c r="AT11" s="206"/>
      <c r="AU11" s="206"/>
      <c r="AV11" s="206"/>
      <c r="AW11" s="206"/>
      <c r="AX11" s="206"/>
      <c r="AY11" s="206"/>
      <c r="AZ11" s="206"/>
      <c r="BA11" s="206"/>
      <c r="BB11" s="206"/>
      <c r="BC11" s="207"/>
      <c r="BD11" s="21"/>
      <c r="BE11" s="22"/>
      <c r="BF11" s="22"/>
      <c r="BG11" s="22"/>
      <c r="BH11" s="13"/>
      <c r="BI11" s="13"/>
      <c r="BJ11" s="13"/>
      <c r="BK11" s="13"/>
      <c r="BL11" s="13"/>
      <c r="BM11" s="13"/>
      <c r="BN11" s="13"/>
      <c r="BO11" s="13"/>
      <c r="BP11" s="13"/>
      <c r="BQ11" s="13"/>
      <c r="BR11" s="13"/>
      <c r="BS11" s="13"/>
      <c r="BT11" s="13"/>
      <c r="BU11" s="13"/>
      <c r="BV11" s="13"/>
      <c r="BW11" s="13"/>
      <c r="BX11" s="13"/>
      <c r="BY11" s="13"/>
      <c r="BZ11" s="13"/>
    </row>
    <row r="12" spans="1:81" ht="20.100000000000001" customHeight="1" x14ac:dyDescent="0.2">
      <c r="A12" s="197"/>
      <c r="B12" s="197"/>
      <c r="C12" s="197"/>
      <c r="D12" s="197"/>
      <c r="E12" s="197"/>
      <c r="F12" s="197"/>
      <c r="G12" s="197"/>
      <c r="H12" s="197"/>
      <c r="I12" s="197"/>
      <c r="J12" s="19"/>
      <c r="K12" s="194"/>
      <c r="L12" s="194"/>
      <c r="M12" s="194"/>
      <c r="N12" s="194"/>
      <c r="O12" s="194"/>
      <c r="P12" s="194"/>
      <c r="Q12" s="65"/>
      <c r="R12" s="213"/>
      <c r="S12" s="60"/>
      <c r="T12" s="215"/>
      <c r="U12" s="39"/>
      <c r="V12" s="211"/>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205"/>
      <c r="AT12" s="206"/>
      <c r="AU12" s="206"/>
      <c r="AV12" s="206"/>
      <c r="AW12" s="206"/>
      <c r="AX12" s="206"/>
      <c r="AY12" s="206"/>
      <c r="AZ12" s="206"/>
      <c r="BA12" s="206"/>
      <c r="BB12" s="206"/>
      <c r="BC12" s="207"/>
      <c r="BD12" s="21"/>
      <c r="BE12" s="20"/>
      <c r="BF12" s="20"/>
      <c r="BG12" s="20"/>
      <c r="BH12" s="11"/>
      <c r="BI12" s="11"/>
      <c r="BJ12" s="11"/>
      <c r="BK12" s="11"/>
      <c r="BL12" s="11"/>
      <c r="BM12" s="11"/>
      <c r="BN12" s="11"/>
      <c r="BO12" s="11"/>
      <c r="BP12" s="11"/>
      <c r="BQ12" s="11"/>
      <c r="BR12" s="11"/>
      <c r="BS12" s="11"/>
      <c r="BT12" s="11"/>
      <c r="BU12" s="11"/>
      <c r="BV12" s="11"/>
      <c r="BW12" s="11"/>
      <c r="BX12" s="11"/>
      <c r="BY12" s="11"/>
      <c r="BZ12" s="11"/>
    </row>
    <row r="13" spans="1:81" ht="12.75" customHeight="1" x14ac:dyDescent="0.2">
      <c r="A13" s="73" t="s">
        <v>176</v>
      </c>
      <c r="B13" s="17" t="s">
        <v>53</v>
      </c>
      <c r="C13" s="17" t="s">
        <v>126</v>
      </c>
      <c r="D13" s="17" t="s">
        <v>4</v>
      </c>
      <c r="E13" s="17" t="s">
        <v>36</v>
      </c>
      <c r="F13" s="17" t="s">
        <v>34</v>
      </c>
      <c r="G13" s="17" t="s">
        <v>37</v>
      </c>
      <c r="H13" s="17" t="s">
        <v>5</v>
      </c>
      <c r="I13" s="18" t="s">
        <v>6</v>
      </c>
      <c r="J13" s="25"/>
      <c r="K13" s="195"/>
      <c r="L13" s="195"/>
      <c r="M13" s="195"/>
      <c r="N13" s="195"/>
      <c r="O13" s="195"/>
      <c r="P13" s="195"/>
      <c r="Q13" s="66"/>
      <c r="R13" s="214"/>
      <c r="S13" s="60"/>
      <c r="T13" s="215"/>
      <c r="U13" s="39"/>
      <c r="V13" s="211"/>
      <c r="W13" s="194"/>
      <c r="X13" s="195"/>
      <c r="Y13" s="195"/>
      <c r="Z13" s="195"/>
      <c r="AA13" s="195"/>
      <c r="AB13" s="195"/>
      <c r="AC13" s="195"/>
      <c r="AD13" s="195"/>
      <c r="AE13" s="195"/>
      <c r="AF13" s="195"/>
      <c r="AG13" s="195"/>
      <c r="AH13" s="195"/>
      <c r="AI13" s="195"/>
      <c r="AJ13" s="195"/>
      <c r="AK13" s="195"/>
      <c r="AL13" s="195"/>
      <c r="AM13" s="195"/>
      <c r="AN13" s="195"/>
      <c r="AO13" s="195"/>
      <c r="AP13" s="195"/>
      <c r="AQ13" s="195"/>
      <c r="AR13" s="194"/>
      <c r="AS13" s="208"/>
      <c r="AT13" s="209"/>
      <c r="AU13" s="209"/>
      <c r="AV13" s="209"/>
      <c r="AW13" s="209"/>
      <c r="AX13" s="209"/>
      <c r="AY13" s="209"/>
      <c r="AZ13" s="209"/>
      <c r="BA13" s="209"/>
      <c r="BB13" s="209"/>
      <c r="BC13" s="210"/>
      <c r="BD13" s="21"/>
      <c r="BE13" s="20"/>
      <c r="BF13" s="20"/>
      <c r="BG13" s="20"/>
      <c r="BH13" s="11"/>
      <c r="BI13" s="11"/>
      <c r="BJ13" s="11"/>
      <c r="BK13" s="11"/>
      <c r="BL13" s="11"/>
      <c r="BM13" s="11"/>
      <c r="BN13" s="11"/>
      <c r="BO13" s="11"/>
      <c r="BP13" s="11"/>
      <c r="BQ13" s="11"/>
      <c r="BR13" s="11"/>
      <c r="BS13" s="11"/>
      <c r="BT13" s="11"/>
      <c r="BU13" s="11"/>
      <c r="BV13" s="11"/>
      <c r="BW13" s="11"/>
      <c r="BX13" s="11"/>
      <c r="BY13" s="11"/>
      <c r="BZ13" s="11"/>
    </row>
    <row r="14" spans="1:81" s="45" customFormat="1" x14ac:dyDescent="0.2">
      <c r="A14" s="72" t="s">
        <v>22</v>
      </c>
      <c r="B14" s="12" t="s">
        <v>22</v>
      </c>
      <c r="C14" s="12" t="s">
        <v>22</v>
      </c>
      <c r="D14" s="12" t="s">
        <v>22</v>
      </c>
      <c r="E14" s="12" t="s">
        <v>22</v>
      </c>
      <c r="F14" s="12" t="s">
        <v>22</v>
      </c>
      <c r="G14" s="12" t="s">
        <v>22</v>
      </c>
      <c r="H14" s="40"/>
      <c r="I14" s="12" t="s">
        <v>22</v>
      </c>
      <c r="J14" s="62">
        <v>0</v>
      </c>
      <c r="K14" s="12"/>
      <c r="L14" s="12"/>
      <c r="M14" s="12"/>
      <c r="N14" s="12"/>
      <c r="O14" s="12"/>
      <c r="P14" s="12"/>
      <c r="Q14" s="128" t="str">
        <f t="shared" ref="Q14:Q21" si="1">CC14</f>
        <v>Okay</v>
      </c>
      <c r="R14" s="63"/>
      <c r="S14" s="42"/>
      <c r="T14" s="12"/>
      <c r="U14" s="42"/>
      <c r="V14" s="64">
        <f t="shared" ref="V14:V21" si="2">COUNTIF(X14:AQ14,"x")</f>
        <v>0</v>
      </c>
      <c r="W14" s="42"/>
      <c r="X14" s="41"/>
      <c r="Y14" s="12"/>
      <c r="Z14" s="12"/>
      <c r="AA14" s="41"/>
      <c r="AB14" s="41"/>
      <c r="AC14" s="41"/>
      <c r="AD14" s="41" t="s">
        <v>22</v>
      </c>
      <c r="AE14" s="41" t="s">
        <v>22</v>
      </c>
      <c r="AF14" s="41" t="s">
        <v>22</v>
      </c>
      <c r="AG14" s="41" t="s">
        <v>22</v>
      </c>
      <c r="AH14" s="41" t="s">
        <v>22</v>
      </c>
      <c r="AI14" s="41" t="s">
        <v>22</v>
      </c>
      <c r="AJ14" s="41" t="s">
        <v>22</v>
      </c>
      <c r="AK14" s="41" t="s">
        <v>22</v>
      </c>
      <c r="AL14" s="41" t="s">
        <v>22</v>
      </c>
      <c r="AM14" s="41" t="s">
        <v>22</v>
      </c>
      <c r="AN14" s="41" t="s">
        <v>22</v>
      </c>
      <c r="AO14" s="41" t="s">
        <v>22</v>
      </c>
      <c r="AP14" s="41" t="s">
        <v>22</v>
      </c>
      <c r="AQ14" s="41" t="s">
        <v>22</v>
      </c>
      <c r="AR14" s="42"/>
      <c r="AS14" s="119" t="s">
        <v>63</v>
      </c>
      <c r="AT14" s="119" t="s">
        <v>64</v>
      </c>
      <c r="AU14" s="119" t="s">
        <v>65</v>
      </c>
      <c r="AV14" s="119" t="s">
        <v>66</v>
      </c>
      <c r="AW14" s="119" t="s">
        <v>67</v>
      </c>
      <c r="AX14" s="119" t="s">
        <v>68</v>
      </c>
      <c r="AY14" s="119" t="s">
        <v>69</v>
      </c>
      <c r="AZ14" s="119" t="s">
        <v>70</v>
      </c>
      <c r="BA14" s="119" t="s">
        <v>71</v>
      </c>
      <c r="BB14" s="119" t="s">
        <v>72</v>
      </c>
      <c r="BC14" s="119" t="s">
        <v>73</v>
      </c>
      <c r="BD14" s="43"/>
      <c r="BE14" s="44"/>
      <c r="BF14" s="44" t="str">
        <f t="shared" ref="BF14:BF21" si="3">IF(X14="x","01","")</f>
        <v/>
      </c>
      <c r="BG14" s="44" t="str">
        <f t="shared" ref="BG14:BG21" si="4">IF(Y14="x","02","")</f>
        <v/>
      </c>
      <c r="BH14" s="44" t="str">
        <f t="shared" ref="BH14:BH21" si="5">IF(Z14="x","03","")</f>
        <v/>
      </c>
      <c r="BI14" s="44" t="str">
        <f t="shared" ref="BI14:BI21" si="6">IF(AA14="x","04","")</f>
        <v/>
      </c>
      <c r="BJ14" s="44" t="str">
        <f t="shared" ref="BJ14:BJ21" si="7">IF(AB14="x","05","")</f>
        <v/>
      </c>
      <c r="BK14" s="44" t="str">
        <f t="shared" ref="BK14:BK21" si="8">IF(AC14="x","06","")</f>
        <v/>
      </c>
      <c r="BL14" s="44" t="str">
        <f t="shared" ref="BL14:BL21" si="9">IF(AD14="x","07","")</f>
        <v/>
      </c>
      <c r="BM14" s="44" t="str">
        <f t="shared" ref="BM14:BM21" si="10">IF(AE14="x","08","")</f>
        <v/>
      </c>
      <c r="BN14" s="44" t="str">
        <f t="shared" ref="BN14:BN21" si="11">IF(AF14="x","09","")</f>
        <v/>
      </c>
      <c r="BO14" s="44" t="str">
        <f t="shared" ref="BO14:BO21" si="12">IF(AG14="x","10","")</f>
        <v/>
      </c>
      <c r="BP14" s="44" t="str">
        <f t="shared" ref="BP14:BP21" si="13">IF(AH14="x","11","")</f>
        <v/>
      </c>
      <c r="BQ14" s="44" t="str">
        <f t="shared" ref="BQ14:BQ21" si="14">IF(AI14="x","12","")</f>
        <v/>
      </c>
      <c r="BR14" s="44" t="str">
        <f t="shared" ref="BR14:BR21" si="15">IF(AJ14="x","13","")</f>
        <v/>
      </c>
      <c r="BS14" s="44" t="str">
        <f t="shared" ref="BS14:BS21" si="16">IF(AK14="x","14","")</f>
        <v/>
      </c>
      <c r="BT14" s="44" t="str">
        <f t="shared" ref="BT14:BT21" si="17">IF(AL14="x","15","")</f>
        <v/>
      </c>
      <c r="BU14" s="44" t="str">
        <f t="shared" ref="BU14:BU21" si="18">IF(AM14="x","16","")</f>
        <v/>
      </c>
      <c r="BV14" s="44" t="str">
        <f t="shared" ref="BV14:BV21" si="19">IF(AN14="x","17","")</f>
        <v/>
      </c>
      <c r="BW14" s="44" t="str">
        <f t="shared" ref="BW14:BW21" si="20">IF(AO14="x","18","")</f>
        <v/>
      </c>
      <c r="BX14" s="44" t="str">
        <f t="shared" ref="BX14:BX21" si="21">IF(AP14="x","19","")</f>
        <v/>
      </c>
      <c r="BY14" s="44" t="str">
        <f t="shared" ref="BY14:BY21" si="22">IF(AQ14="x","20","")</f>
        <v/>
      </c>
      <c r="BZ14" s="44" t="str">
        <f t="shared" ref="BZ14:BZ21" si="23">BF14&amp;BG14&amp;BH14&amp;BI14&amp;BJ14&amp;BK14&amp;BL14&amp;BM14&amp;BN14&amp;BO14&amp;BP14&amp;BQ14&amp;BR14&amp;BS14&amp;BT14&amp;BU14&amp;BV14&amp;BW14&amp;BX14&amp;BY14</f>
        <v/>
      </c>
      <c r="CA14" s="45">
        <f t="shared" ref="CA14:CA21" si="24">SUM(J14:P14)</f>
        <v>0</v>
      </c>
      <c r="CB14" s="45">
        <f t="shared" ref="CB14:CB21" si="25">LARGE(J14:P14,1)</f>
        <v>0</v>
      </c>
      <c r="CC14" s="45" t="str">
        <f t="shared" ref="CC14:CC21" si="26">IF(CA14&gt;CB14,"FEHLER","Okay")</f>
        <v>Okay</v>
      </c>
    </row>
    <row r="15" spans="1:81" s="45" customFormat="1" x14ac:dyDescent="0.2">
      <c r="A15" s="72" t="s">
        <v>22</v>
      </c>
      <c r="B15" s="12" t="s">
        <v>22</v>
      </c>
      <c r="C15" s="12" t="s">
        <v>22</v>
      </c>
      <c r="D15" s="12" t="s">
        <v>22</v>
      </c>
      <c r="E15" s="12" t="s">
        <v>22</v>
      </c>
      <c r="F15" s="12" t="s">
        <v>22</v>
      </c>
      <c r="G15" s="12" t="s">
        <v>22</v>
      </c>
      <c r="H15" s="40"/>
      <c r="I15" s="12" t="s">
        <v>22</v>
      </c>
      <c r="J15" s="62">
        <v>0</v>
      </c>
      <c r="K15" s="12"/>
      <c r="L15" s="12"/>
      <c r="M15" s="12"/>
      <c r="N15" s="12"/>
      <c r="O15" s="12"/>
      <c r="P15" s="12"/>
      <c r="Q15" s="128" t="str">
        <f t="shared" si="1"/>
        <v>Okay</v>
      </c>
      <c r="R15" s="63"/>
      <c r="S15" s="42"/>
      <c r="T15" s="12"/>
      <c r="U15" s="42"/>
      <c r="V15" s="64">
        <f t="shared" si="2"/>
        <v>0</v>
      </c>
      <c r="W15" s="42"/>
      <c r="X15" s="41"/>
      <c r="Y15" s="12"/>
      <c r="Z15" s="12"/>
      <c r="AA15" s="41"/>
      <c r="AB15" s="41"/>
      <c r="AC15" s="41"/>
      <c r="AD15" s="41" t="s">
        <v>22</v>
      </c>
      <c r="AE15" s="41" t="s">
        <v>22</v>
      </c>
      <c r="AF15" s="41" t="s">
        <v>22</v>
      </c>
      <c r="AG15" s="41" t="s">
        <v>22</v>
      </c>
      <c r="AH15" s="41" t="s">
        <v>22</v>
      </c>
      <c r="AI15" s="41" t="s">
        <v>22</v>
      </c>
      <c r="AJ15" s="41" t="s">
        <v>22</v>
      </c>
      <c r="AK15" s="41" t="s">
        <v>22</v>
      </c>
      <c r="AL15" s="41" t="s">
        <v>22</v>
      </c>
      <c r="AM15" s="41" t="s">
        <v>22</v>
      </c>
      <c r="AN15" s="41" t="s">
        <v>22</v>
      </c>
      <c r="AO15" s="41" t="s">
        <v>22</v>
      </c>
      <c r="AP15" s="41" t="s">
        <v>22</v>
      </c>
      <c r="AQ15" s="41" t="s">
        <v>22</v>
      </c>
      <c r="AR15" s="42"/>
      <c r="AS15" s="119" t="s">
        <v>63</v>
      </c>
      <c r="AT15" s="119" t="s">
        <v>64</v>
      </c>
      <c r="AU15" s="119" t="s">
        <v>65</v>
      </c>
      <c r="AV15" s="119" t="s">
        <v>66</v>
      </c>
      <c r="AW15" s="119" t="s">
        <v>67</v>
      </c>
      <c r="AX15" s="119" t="s">
        <v>68</v>
      </c>
      <c r="AY15" s="119" t="s">
        <v>69</v>
      </c>
      <c r="AZ15" s="119" t="s">
        <v>70</v>
      </c>
      <c r="BA15" s="119" t="s">
        <v>71</v>
      </c>
      <c r="BB15" s="119" t="s">
        <v>72</v>
      </c>
      <c r="BC15" s="119" t="s">
        <v>73</v>
      </c>
      <c r="BD15" s="43"/>
      <c r="BE15" s="44"/>
      <c r="BF15" s="44" t="str">
        <f t="shared" si="3"/>
        <v/>
      </c>
      <c r="BG15" s="44" t="str">
        <f t="shared" si="4"/>
        <v/>
      </c>
      <c r="BH15" s="44" t="str">
        <f t="shared" si="5"/>
        <v/>
      </c>
      <c r="BI15" s="44" t="str">
        <f t="shared" si="6"/>
        <v/>
      </c>
      <c r="BJ15" s="44" t="str">
        <f t="shared" si="7"/>
        <v/>
      </c>
      <c r="BK15" s="44" t="str">
        <f t="shared" si="8"/>
        <v/>
      </c>
      <c r="BL15" s="44" t="str">
        <f t="shared" si="9"/>
        <v/>
      </c>
      <c r="BM15" s="44" t="str">
        <f t="shared" si="10"/>
        <v/>
      </c>
      <c r="BN15" s="44" t="str">
        <f t="shared" si="11"/>
        <v/>
      </c>
      <c r="BO15" s="44" t="str">
        <f t="shared" si="12"/>
        <v/>
      </c>
      <c r="BP15" s="44" t="str">
        <f t="shared" si="13"/>
        <v/>
      </c>
      <c r="BQ15" s="44" t="str">
        <f t="shared" si="14"/>
        <v/>
      </c>
      <c r="BR15" s="44" t="str">
        <f t="shared" si="15"/>
        <v/>
      </c>
      <c r="BS15" s="44" t="str">
        <f t="shared" si="16"/>
        <v/>
      </c>
      <c r="BT15" s="44" t="str">
        <f t="shared" si="17"/>
        <v/>
      </c>
      <c r="BU15" s="44" t="str">
        <f t="shared" si="18"/>
        <v/>
      </c>
      <c r="BV15" s="44" t="str">
        <f t="shared" si="19"/>
        <v/>
      </c>
      <c r="BW15" s="44" t="str">
        <f t="shared" si="20"/>
        <v/>
      </c>
      <c r="BX15" s="44" t="str">
        <f t="shared" si="21"/>
        <v/>
      </c>
      <c r="BY15" s="44" t="str">
        <f t="shared" si="22"/>
        <v/>
      </c>
      <c r="BZ15" s="44" t="str">
        <f t="shared" si="23"/>
        <v/>
      </c>
      <c r="CA15" s="45">
        <f t="shared" si="24"/>
        <v>0</v>
      </c>
      <c r="CB15" s="45">
        <f t="shared" si="25"/>
        <v>0</v>
      </c>
      <c r="CC15" s="45" t="str">
        <f t="shared" si="26"/>
        <v>Okay</v>
      </c>
    </row>
    <row r="16" spans="1:81" s="45" customFormat="1" x14ac:dyDescent="0.2">
      <c r="A16" s="72" t="s">
        <v>22</v>
      </c>
      <c r="B16" s="12" t="s">
        <v>22</v>
      </c>
      <c r="C16" s="12" t="s">
        <v>22</v>
      </c>
      <c r="D16" s="12" t="s">
        <v>22</v>
      </c>
      <c r="E16" s="12" t="s">
        <v>22</v>
      </c>
      <c r="F16" s="12" t="s">
        <v>22</v>
      </c>
      <c r="G16" s="12" t="s">
        <v>22</v>
      </c>
      <c r="H16" s="40"/>
      <c r="I16" s="12" t="s">
        <v>22</v>
      </c>
      <c r="J16" s="62">
        <v>0</v>
      </c>
      <c r="K16" s="12"/>
      <c r="L16" s="12"/>
      <c r="M16" s="12"/>
      <c r="N16" s="12"/>
      <c r="O16" s="12"/>
      <c r="P16" s="12"/>
      <c r="Q16" s="128" t="str">
        <f t="shared" si="1"/>
        <v>Okay</v>
      </c>
      <c r="R16" s="63"/>
      <c r="S16" s="42"/>
      <c r="T16" s="12"/>
      <c r="U16" s="42"/>
      <c r="V16" s="64">
        <f t="shared" si="2"/>
        <v>0</v>
      </c>
      <c r="W16" s="42"/>
      <c r="X16" s="41"/>
      <c r="Y16" s="12"/>
      <c r="Z16" s="12"/>
      <c r="AA16" s="41"/>
      <c r="AB16" s="41"/>
      <c r="AC16" s="41"/>
      <c r="AD16" s="41" t="s">
        <v>22</v>
      </c>
      <c r="AE16" s="41" t="s">
        <v>22</v>
      </c>
      <c r="AF16" s="41" t="s">
        <v>22</v>
      </c>
      <c r="AG16" s="41" t="s">
        <v>22</v>
      </c>
      <c r="AH16" s="41" t="s">
        <v>22</v>
      </c>
      <c r="AI16" s="41" t="s">
        <v>22</v>
      </c>
      <c r="AJ16" s="41" t="s">
        <v>22</v>
      </c>
      <c r="AK16" s="41" t="s">
        <v>22</v>
      </c>
      <c r="AL16" s="41" t="s">
        <v>22</v>
      </c>
      <c r="AM16" s="41" t="s">
        <v>22</v>
      </c>
      <c r="AN16" s="41" t="s">
        <v>22</v>
      </c>
      <c r="AO16" s="41" t="s">
        <v>22</v>
      </c>
      <c r="AP16" s="41" t="s">
        <v>22</v>
      </c>
      <c r="AQ16" s="41" t="s">
        <v>22</v>
      </c>
      <c r="AR16" s="42"/>
      <c r="AS16" s="119" t="s">
        <v>63</v>
      </c>
      <c r="AT16" s="119" t="s">
        <v>64</v>
      </c>
      <c r="AU16" s="119" t="s">
        <v>65</v>
      </c>
      <c r="AV16" s="119" t="s">
        <v>66</v>
      </c>
      <c r="AW16" s="119" t="s">
        <v>67</v>
      </c>
      <c r="AX16" s="119" t="s">
        <v>68</v>
      </c>
      <c r="AY16" s="119" t="s">
        <v>69</v>
      </c>
      <c r="AZ16" s="119" t="s">
        <v>70</v>
      </c>
      <c r="BA16" s="119" t="s">
        <v>71</v>
      </c>
      <c r="BB16" s="119" t="s">
        <v>72</v>
      </c>
      <c r="BC16" s="119" t="s">
        <v>73</v>
      </c>
      <c r="BD16" s="43"/>
      <c r="BE16" s="44"/>
      <c r="BF16" s="44" t="str">
        <f t="shared" si="3"/>
        <v/>
      </c>
      <c r="BG16" s="44" t="str">
        <f t="shared" si="4"/>
        <v/>
      </c>
      <c r="BH16" s="44" t="str">
        <f t="shared" si="5"/>
        <v/>
      </c>
      <c r="BI16" s="44" t="str">
        <f t="shared" si="6"/>
        <v/>
      </c>
      <c r="BJ16" s="44" t="str">
        <f t="shared" si="7"/>
        <v/>
      </c>
      <c r="BK16" s="44" t="str">
        <f t="shared" si="8"/>
        <v/>
      </c>
      <c r="BL16" s="44" t="str">
        <f t="shared" si="9"/>
        <v/>
      </c>
      <c r="BM16" s="44" t="str">
        <f t="shared" si="10"/>
        <v/>
      </c>
      <c r="BN16" s="44" t="str">
        <f t="shared" si="11"/>
        <v/>
      </c>
      <c r="BO16" s="44" t="str">
        <f t="shared" si="12"/>
        <v/>
      </c>
      <c r="BP16" s="44" t="str">
        <f t="shared" si="13"/>
        <v/>
      </c>
      <c r="BQ16" s="44" t="str">
        <f t="shared" si="14"/>
        <v/>
      </c>
      <c r="BR16" s="44" t="str">
        <f t="shared" si="15"/>
        <v/>
      </c>
      <c r="BS16" s="44" t="str">
        <f t="shared" si="16"/>
        <v/>
      </c>
      <c r="BT16" s="44" t="str">
        <f t="shared" si="17"/>
        <v/>
      </c>
      <c r="BU16" s="44" t="str">
        <f t="shared" si="18"/>
        <v/>
      </c>
      <c r="BV16" s="44" t="str">
        <f t="shared" si="19"/>
        <v/>
      </c>
      <c r="BW16" s="44" t="str">
        <f t="shared" si="20"/>
        <v/>
      </c>
      <c r="BX16" s="44" t="str">
        <f t="shared" si="21"/>
        <v/>
      </c>
      <c r="BY16" s="44" t="str">
        <f t="shared" si="22"/>
        <v/>
      </c>
      <c r="BZ16" s="44" t="str">
        <f t="shared" si="23"/>
        <v/>
      </c>
      <c r="CA16" s="45">
        <f t="shared" si="24"/>
        <v>0</v>
      </c>
      <c r="CB16" s="45">
        <f t="shared" si="25"/>
        <v>0</v>
      </c>
      <c r="CC16" s="45" t="str">
        <f t="shared" si="26"/>
        <v>Okay</v>
      </c>
    </row>
    <row r="17" spans="1:81" s="45" customFormat="1" x14ac:dyDescent="0.2">
      <c r="A17" s="72" t="s">
        <v>22</v>
      </c>
      <c r="B17" s="12" t="s">
        <v>22</v>
      </c>
      <c r="C17" s="12" t="s">
        <v>22</v>
      </c>
      <c r="D17" s="12" t="s">
        <v>22</v>
      </c>
      <c r="E17" s="12" t="s">
        <v>22</v>
      </c>
      <c r="F17" s="12" t="s">
        <v>22</v>
      </c>
      <c r="G17" s="12" t="s">
        <v>22</v>
      </c>
      <c r="H17" s="40"/>
      <c r="I17" s="12" t="s">
        <v>22</v>
      </c>
      <c r="J17" s="62">
        <v>0</v>
      </c>
      <c r="K17" s="12"/>
      <c r="L17" s="12"/>
      <c r="M17" s="12"/>
      <c r="N17" s="12"/>
      <c r="O17" s="12"/>
      <c r="P17" s="12"/>
      <c r="Q17" s="128" t="str">
        <f t="shared" si="1"/>
        <v>Okay</v>
      </c>
      <c r="R17" s="63"/>
      <c r="S17" s="42"/>
      <c r="T17" s="12"/>
      <c r="U17" s="42"/>
      <c r="V17" s="64">
        <f t="shared" si="2"/>
        <v>0</v>
      </c>
      <c r="W17" s="42"/>
      <c r="X17" s="41"/>
      <c r="Y17" s="12"/>
      <c r="Z17" s="12"/>
      <c r="AA17" s="41"/>
      <c r="AB17" s="41"/>
      <c r="AC17" s="41"/>
      <c r="AD17" s="41" t="s">
        <v>22</v>
      </c>
      <c r="AE17" s="41" t="s">
        <v>22</v>
      </c>
      <c r="AF17" s="41" t="s">
        <v>22</v>
      </c>
      <c r="AG17" s="41" t="s">
        <v>22</v>
      </c>
      <c r="AH17" s="41" t="s">
        <v>22</v>
      </c>
      <c r="AI17" s="41" t="s">
        <v>22</v>
      </c>
      <c r="AJ17" s="41" t="s">
        <v>22</v>
      </c>
      <c r="AK17" s="41" t="s">
        <v>22</v>
      </c>
      <c r="AL17" s="41" t="s">
        <v>22</v>
      </c>
      <c r="AM17" s="41" t="s">
        <v>22</v>
      </c>
      <c r="AN17" s="41" t="s">
        <v>22</v>
      </c>
      <c r="AO17" s="41" t="s">
        <v>22</v>
      </c>
      <c r="AP17" s="41" t="s">
        <v>22</v>
      </c>
      <c r="AQ17" s="41" t="s">
        <v>22</v>
      </c>
      <c r="AR17" s="42"/>
      <c r="AS17" s="119" t="s">
        <v>63</v>
      </c>
      <c r="AT17" s="119" t="s">
        <v>64</v>
      </c>
      <c r="AU17" s="119" t="s">
        <v>65</v>
      </c>
      <c r="AV17" s="119" t="s">
        <v>66</v>
      </c>
      <c r="AW17" s="119" t="s">
        <v>67</v>
      </c>
      <c r="AX17" s="119" t="s">
        <v>68</v>
      </c>
      <c r="AY17" s="119" t="s">
        <v>69</v>
      </c>
      <c r="AZ17" s="119" t="s">
        <v>70</v>
      </c>
      <c r="BA17" s="119" t="s">
        <v>71</v>
      </c>
      <c r="BB17" s="119" t="s">
        <v>72</v>
      </c>
      <c r="BC17" s="119" t="s">
        <v>73</v>
      </c>
      <c r="BD17" s="43"/>
      <c r="BE17" s="44"/>
      <c r="BF17" s="44" t="str">
        <f t="shared" si="3"/>
        <v/>
      </c>
      <c r="BG17" s="44" t="str">
        <f t="shared" si="4"/>
        <v/>
      </c>
      <c r="BH17" s="44" t="str">
        <f t="shared" si="5"/>
        <v/>
      </c>
      <c r="BI17" s="44" t="str">
        <f t="shared" si="6"/>
        <v/>
      </c>
      <c r="BJ17" s="44" t="str">
        <f t="shared" si="7"/>
        <v/>
      </c>
      <c r="BK17" s="44" t="str">
        <f t="shared" si="8"/>
        <v/>
      </c>
      <c r="BL17" s="44" t="str">
        <f t="shared" si="9"/>
        <v/>
      </c>
      <c r="BM17" s="44" t="str">
        <f t="shared" si="10"/>
        <v/>
      </c>
      <c r="BN17" s="44" t="str">
        <f t="shared" si="11"/>
        <v/>
      </c>
      <c r="BO17" s="44" t="str">
        <f t="shared" si="12"/>
        <v/>
      </c>
      <c r="BP17" s="44" t="str">
        <f t="shared" si="13"/>
        <v/>
      </c>
      <c r="BQ17" s="44" t="str">
        <f t="shared" si="14"/>
        <v/>
      </c>
      <c r="BR17" s="44" t="str">
        <f t="shared" si="15"/>
        <v/>
      </c>
      <c r="BS17" s="44" t="str">
        <f t="shared" si="16"/>
        <v/>
      </c>
      <c r="BT17" s="44" t="str">
        <f t="shared" si="17"/>
        <v/>
      </c>
      <c r="BU17" s="44" t="str">
        <f t="shared" si="18"/>
        <v/>
      </c>
      <c r="BV17" s="44" t="str">
        <f t="shared" si="19"/>
        <v/>
      </c>
      <c r="BW17" s="44" t="str">
        <f t="shared" si="20"/>
        <v/>
      </c>
      <c r="BX17" s="44" t="str">
        <f t="shared" si="21"/>
        <v/>
      </c>
      <c r="BY17" s="44" t="str">
        <f t="shared" si="22"/>
        <v/>
      </c>
      <c r="BZ17" s="44" t="str">
        <f t="shared" si="23"/>
        <v/>
      </c>
      <c r="CA17" s="45">
        <f t="shared" si="24"/>
        <v>0</v>
      </c>
      <c r="CB17" s="45">
        <f t="shared" si="25"/>
        <v>0</v>
      </c>
      <c r="CC17" s="45" t="str">
        <f t="shared" si="26"/>
        <v>Okay</v>
      </c>
    </row>
    <row r="18" spans="1:81" s="45" customFormat="1" x14ac:dyDescent="0.2">
      <c r="A18" s="72" t="s">
        <v>22</v>
      </c>
      <c r="B18" s="12" t="s">
        <v>22</v>
      </c>
      <c r="C18" s="12" t="s">
        <v>22</v>
      </c>
      <c r="D18" s="12" t="s">
        <v>22</v>
      </c>
      <c r="E18" s="12" t="s">
        <v>22</v>
      </c>
      <c r="F18" s="12" t="s">
        <v>22</v>
      </c>
      <c r="G18" s="12" t="s">
        <v>22</v>
      </c>
      <c r="H18" s="40"/>
      <c r="I18" s="12" t="s">
        <v>22</v>
      </c>
      <c r="J18" s="62">
        <v>0</v>
      </c>
      <c r="K18" s="12"/>
      <c r="L18" s="12"/>
      <c r="M18" s="12"/>
      <c r="N18" s="12"/>
      <c r="O18" s="12"/>
      <c r="P18" s="12"/>
      <c r="Q18" s="128" t="str">
        <f t="shared" si="1"/>
        <v>Okay</v>
      </c>
      <c r="R18" s="63"/>
      <c r="S18" s="42"/>
      <c r="T18" s="12"/>
      <c r="U18" s="42"/>
      <c r="V18" s="64">
        <f t="shared" si="2"/>
        <v>0</v>
      </c>
      <c r="W18" s="42"/>
      <c r="X18" s="41"/>
      <c r="Y18" s="12"/>
      <c r="Z18" s="12"/>
      <c r="AA18" s="41"/>
      <c r="AB18" s="41"/>
      <c r="AC18" s="41"/>
      <c r="AD18" s="41" t="s">
        <v>22</v>
      </c>
      <c r="AE18" s="41" t="s">
        <v>22</v>
      </c>
      <c r="AF18" s="41" t="s">
        <v>22</v>
      </c>
      <c r="AG18" s="41" t="s">
        <v>22</v>
      </c>
      <c r="AH18" s="41" t="s">
        <v>22</v>
      </c>
      <c r="AI18" s="41" t="s">
        <v>22</v>
      </c>
      <c r="AJ18" s="41" t="s">
        <v>22</v>
      </c>
      <c r="AK18" s="41" t="s">
        <v>22</v>
      </c>
      <c r="AL18" s="41" t="s">
        <v>22</v>
      </c>
      <c r="AM18" s="41" t="s">
        <v>22</v>
      </c>
      <c r="AN18" s="41" t="s">
        <v>22</v>
      </c>
      <c r="AO18" s="41" t="s">
        <v>22</v>
      </c>
      <c r="AP18" s="41" t="s">
        <v>22</v>
      </c>
      <c r="AQ18" s="41" t="s">
        <v>22</v>
      </c>
      <c r="AR18" s="42"/>
      <c r="AS18" s="119" t="s">
        <v>63</v>
      </c>
      <c r="AT18" s="119" t="s">
        <v>64</v>
      </c>
      <c r="AU18" s="119" t="s">
        <v>65</v>
      </c>
      <c r="AV18" s="119" t="s">
        <v>66</v>
      </c>
      <c r="AW18" s="119" t="s">
        <v>67</v>
      </c>
      <c r="AX18" s="119" t="s">
        <v>68</v>
      </c>
      <c r="AY18" s="119" t="s">
        <v>69</v>
      </c>
      <c r="AZ18" s="119" t="s">
        <v>70</v>
      </c>
      <c r="BA18" s="119" t="s">
        <v>71</v>
      </c>
      <c r="BB18" s="119" t="s">
        <v>72</v>
      </c>
      <c r="BC18" s="119" t="s">
        <v>73</v>
      </c>
      <c r="BD18" s="43"/>
      <c r="BE18" s="44"/>
      <c r="BF18" s="44" t="str">
        <f t="shared" si="3"/>
        <v/>
      </c>
      <c r="BG18" s="44" t="str">
        <f t="shared" si="4"/>
        <v/>
      </c>
      <c r="BH18" s="44" t="str">
        <f t="shared" si="5"/>
        <v/>
      </c>
      <c r="BI18" s="44" t="str">
        <f t="shared" si="6"/>
        <v/>
      </c>
      <c r="BJ18" s="44" t="str">
        <f t="shared" si="7"/>
        <v/>
      </c>
      <c r="BK18" s="44" t="str">
        <f t="shared" si="8"/>
        <v/>
      </c>
      <c r="BL18" s="44" t="str">
        <f t="shared" si="9"/>
        <v/>
      </c>
      <c r="BM18" s="44" t="str">
        <f t="shared" si="10"/>
        <v/>
      </c>
      <c r="BN18" s="44" t="str">
        <f t="shared" si="11"/>
        <v/>
      </c>
      <c r="BO18" s="44" t="str">
        <f t="shared" si="12"/>
        <v/>
      </c>
      <c r="BP18" s="44" t="str">
        <f t="shared" si="13"/>
        <v/>
      </c>
      <c r="BQ18" s="44" t="str">
        <f t="shared" si="14"/>
        <v/>
      </c>
      <c r="BR18" s="44" t="str">
        <f t="shared" si="15"/>
        <v/>
      </c>
      <c r="BS18" s="44" t="str">
        <f t="shared" si="16"/>
        <v/>
      </c>
      <c r="BT18" s="44" t="str">
        <f t="shared" si="17"/>
        <v/>
      </c>
      <c r="BU18" s="44" t="str">
        <f t="shared" si="18"/>
        <v/>
      </c>
      <c r="BV18" s="44" t="str">
        <f t="shared" si="19"/>
        <v/>
      </c>
      <c r="BW18" s="44" t="str">
        <f t="shared" si="20"/>
        <v/>
      </c>
      <c r="BX18" s="44" t="str">
        <f t="shared" si="21"/>
        <v/>
      </c>
      <c r="BY18" s="44" t="str">
        <f t="shared" si="22"/>
        <v/>
      </c>
      <c r="BZ18" s="44" t="str">
        <f t="shared" si="23"/>
        <v/>
      </c>
      <c r="CA18" s="45">
        <f t="shared" si="24"/>
        <v>0</v>
      </c>
      <c r="CB18" s="45">
        <f t="shared" si="25"/>
        <v>0</v>
      </c>
      <c r="CC18" s="45" t="str">
        <f t="shared" si="26"/>
        <v>Okay</v>
      </c>
    </row>
    <row r="19" spans="1:81" s="45" customFormat="1" x14ac:dyDescent="0.2">
      <c r="A19" s="72" t="s">
        <v>22</v>
      </c>
      <c r="B19" s="12" t="s">
        <v>22</v>
      </c>
      <c r="C19" s="12" t="s">
        <v>22</v>
      </c>
      <c r="D19" s="12" t="s">
        <v>22</v>
      </c>
      <c r="E19" s="12" t="s">
        <v>22</v>
      </c>
      <c r="F19" s="12" t="s">
        <v>22</v>
      </c>
      <c r="G19" s="12" t="s">
        <v>22</v>
      </c>
      <c r="H19" s="40"/>
      <c r="I19" s="12" t="s">
        <v>22</v>
      </c>
      <c r="J19" s="62">
        <v>0</v>
      </c>
      <c r="K19" s="12"/>
      <c r="L19" s="12"/>
      <c r="M19" s="12"/>
      <c r="N19" s="12"/>
      <c r="O19" s="12"/>
      <c r="P19" s="12"/>
      <c r="Q19" s="128" t="str">
        <f t="shared" si="1"/>
        <v>Okay</v>
      </c>
      <c r="R19" s="63"/>
      <c r="S19" s="42"/>
      <c r="T19" s="12"/>
      <c r="U19" s="42"/>
      <c r="V19" s="64">
        <f t="shared" si="2"/>
        <v>0</v>
      </c>
      <c r="W19" s="42"/>
      <c r="X19" s="41"/>
      <c r="Y19" s="12"/>
      <c r="Z19" s="12"/>
      <c r="AA19" s="41"/>
      <c r="AB19" s="41"/>
      <c r="AC19" s="41"/>
      <c r="AD19" s="41" t="s">
        <v>22</v>
      </c>
      <c r="AE19" s="41" t="s">
        <v>22</v>
      </c>
      <c r="AF19" s="41" t="s">
        <v>22</v>
      </c>
      <c r="AG19" s="41" t="s">
        <v>22</v>
      </c>
      <c r="AH19" s="41" t="s">
        <v>22</v>
      </c>
      <c r="AI19" s="41" t="s">
        <v>22</v>
      </c>
      <c r="AJ19" s="41" t="s">
        <v>22</v>
      </c>
      <c r="AK19" s="41" t="s">
        <v>22</v>
      </c>
      <c r="AL19" s="41" t="s">
        <v>22</v>
      </c>
      <c r="AM19" s="41" t="s">
        <v>22</v>
      </c>
      <c r="AN19" s="41" t="s">
        <v>22</v>
      </c>
      <c r="AO19" s="41" t="s">
        <v>22</v>
      </c>
      <c r="AP19" s="41" t="s">
        <v>22</v>
      </c>
      <c r="AQ19" s="41" t="s">
        <v>22</v>
      </c>
      <c r="AR19" s="42"/>
      <c r="AS19" s="119" t="s">
        <v>63</v>
      </c>
      <c r="AT19" s="119" t="s">
        <v>64</v>
      </c>
      <c r="AU19" s="119" t="s">
        <v>65</v>
      </c>
      <c r="AV19" s="119" t="s">
        <v>66</v>
      </c>
      <c r="AW19" s="119" t="s">
        <v>67</v>
      </c>
      <c r="AX19" s="119" t="s">
        <v>68</v>
      </c>
      <c r="AY19" s="119" t="s">
        <v>69</v>
      </c>
      <c r="AZ19" s="119" t="s">
        <v>70</v>
      </c>
      <c r="BA19" s="119" t="s">
        <v>71</v>
      </c>
      <c r="BB19" s="119" t="s">
        <v>72</v>
      </c>
      <c r="BC19" s="119" t="s">
        <v>73</v>
      </c>
      <c r="BD19" s="43"/>
      <c r="BE19" s="44"/>
      <c r="BF19" s="44" t="str">
        <f t="shared" si="3"/>
        <v/>
      </c>
      <c r="BG19" s="44" t="str">
        <f t="shared" si="4"/>
        <v/>
      </c>
      <c r="BH19" s="44" t="str">
        <f t="shared" si="5"/>
        <v/>
      </c>
      <c r="BI19" s="44" t="str">
        <f t="shared" si="6"/>
        <v/>
      </c>
      <c r="BJ19" s="44" t="str">
        <f t="shared" si="7"/>
        <v/>
      </c>
      <c r="BK19" s="44" t="str">
        <f t="shared" si="8"/>
        <v/>
      </c>
      <c r="BL19" s="44" t="str">
        <f t="shared" si="9"/>
        <v/>
      </c>
      <c r="BM19" s="44" t="str">
        <f t="shared" si="10"/>
        <v/>
      </c>
      <c r="BN19" s="44" t="str">
        <f t="shared" si="11"/>
        <v/>
      </c>
      <c r="BO19" s="44" t="str">
        <f t="shared" si="12"/>
        <v/>
      </c>
      <c r="BP19" s="44" t="str">
        <f t="shared" si="13"/>
        <v/>
      </c>
      <c r="BQ19" s="44" t="str">
        <f t="shared" si="14"/>
        <v/>
      </c>
      <c r="BR19" s="44" t="str">
        <f t="shared" si="15"/>
        <v/>
      </c>
      <c r="BS19" s="44" t="str">
        <f t="shared" si="16"/>
        <v/>
      </c>
      <c r="BT19" s="44" t="str">
        <f t="shared" si="17"/>
        <v/>
      </c>
      <c r="BU19" s="44" t="str">
        <f t="shared" si="18"/>
        <v/>
      </c>
      <c r="BV19" s="44" t="str">
        <f t="shared" si="19"/>
        <v/>
      </c>
      <c r="BW19" s="44" t="str">
        <f t="shared" si="20"/>
        <v/>
      </c>
      <c r="BX19" s="44" t="str">
        <f t="shared" si="21"/>
        <v/>
      </c>
      <c r="BY19" s="44" t="str">
        <f t="shared" si="22"/>
        <v/>
      </c>
      <c r="BZ19" s="44" t="str">
        <f t="shared" si="23"/>
        <v/>
      </c>
      <c r="CA19" s="45">
        <f t="shared" si="24"/>
        <v>0</v>
      </c>
      <c r="CB19" s="45">
        <f t="shared" si="25"/>
        <v>0</v>
      </c>
      <c r="CC19" s="45" t="str">
        <f t="shared" si="26"/>
        <v>Okay</v>
      </c>
    </row>
    <row r="20" spans="1:81" s="45" customFormat="1" x14ac:dyDescent="0.2">
      <c r="A20" s="72" t="s">
        <v>22</v>
      </c>
      <c r="B20" s="12" t="s">
        <v>22</v>
      </c>
      <c r="C20" s="12" t="s">
        <v>22</v>
      </c>
      <c r="D20" s="12" t="s">
        <v>22</v>
      </c>
      <c r="E20" s="12" t="s">
        <v>22</v>
      </c>
      <c r="F20" s="12" t="s">
        <v>22</v>
      </c>
      <c r="G20" s="12" t="s">
        <v>22</v>
      </c>
      <c r="H20" s="40"/>
      <c r="I20" s="12" t="s">
        <v>22</v>
      </c>
      <c r="J20" s="62">
        <v>0</v>
      </c>
      <c r="K20" s="12"/>
      <c r="L20" s="12"/>
      <c r="M20" s="12"/>
      <c r="N20" s="12"/>
      <c r="O20" s="12"/>
      <c r="P20" s="12"/>
      <c r="Q20" s="128" t="str">
        <f t="shared" si="1"/>
        <v>Okay</v>
      </c>
      <c r="R20" s="63"/>
      <c r="S20" s="42"/>
      <c r="T20" s="12"/>
      <c r="U20" s="42"/>
      <c r="V20" s="64">
        <f t="shared" si="2"/>
        <v>0</v>
      </c>
      <c r="W20" s="42"/>
      <c r="X20" s="41"/>
      <c r="Y20" s="12"/>
      <c r="Z20" s="12"/>
      <c r="AA20" s="41"/>
      <c r="AB20" s="41"/>
      <c r="AC20" s="41"/>
      <c r="AD20" s="41" t="s">
        <v>22</v>
      </c>
      <c r="AE20" s="41" t="s">
        <v>22</v>
      </c>
      <c r="AF20" s="41" t="s">
        <v>22</v>
      </c>
      <c r="AG20" s="41" t="s">
        <v>22</v>
      </c>
      <c r="AH20" s="41" t="s">
        <v>22</v>
      </c>
      <c r="AI20" s="41" t="s">
        <v>22</v>
      </c>
      <c r="AJ20" s="41" t="s">
        <v>22</v>
      </c>
      <c r="AK20" s="41" t="s">
        <v>22</v>
      </c>
      <c r="AL20" s="41" t="s">
        <v>22</v>
      </c>
      <c r="AM20" s="41" t="s">
        <v>22</v>
      </c>
      <c r="AN20" s="41" t="s">
        <v>22</v>
      </c>
      <c r="AO20" s="41" t="s">
        <v>22</v>
      </c>
      <c r="AP20" s="41" t="s">
        <v>22</v>
      </c>
      <c r="AQ20" s="41" t="s">
        <v>22</v>
      </c>
      <c r="AR20" s="42"/>
      <c r="AS20" s="119" t="s">
        <v>63</v>
      </c>
      <c r="AT20" s="119" t="s">
        <v>64</v>
      </c>
      <c r="AU20" s="119" t="s">
        <v>65</v>
      </c>
      <c r="AV20" s="119" t="s">
        <v>66</v>
      </c>
      <c r="AW20" s="119" t="s">
        <v>67</v>
      </c>
      <c r="AX20" s="119" t="s">
        <v>68</v>
      </c>
      <c r="AY20" s="119" t="s">
        <v>69</v>
      </c>
      <c r="AZ20" s="119" t="s">
        <v>70</v>
      </c>
      <c r="BA20" s="119" t="s">
        <v>71</v>
      </c>
      <c r="BB20" s="119" t="s">
        <v>72</v>
      </c>
      <c r="BC20" s="119" t="s">
        <v>73</v>
      </c>
      <c r="BD20" s="43"/>
      <c r="BE20" s="44"/>
      <c r="BF20" s="44" t="str">
        <f t="shared" si="3"/>
        <v/>
      </c>
      <c r="BG20" s="44" t="str">
        <f t="shared" si="4"/>
        <v/>
      </c>
      <c r="BH20" s="44" t="str">
        <f t="shared" si="5"/>
        <v/>
      </c>
      <c r="BI20" s="44" t="str">
        <f t="shared" si="6"/>
        <v/>
      </c>
      <c r="BJ20" s="44" t="str">
        <f t="shared" si="7"/>
        <v/>
      </c>
      <c r="BK20" s="44" t="str">
        <f t="shared" si="8"/>
        <v/>
      </c>
      <c r="BL20" s="44" t="str">
        <f t="shared" si="9"/>
        <v/>
      </c>
      <c r="BM20" s="44" t="str">
        <f t="shared" si="10"/>
        <v/>
      </c>
      <c r="BN20" s="44" t="str">
        <f t="shared" si="11"/>
        <v/>
      </c>
      <c r="BO20" s="44" t="str">
        <f t="shared" si="12"/>
        <v/>
      </c>
      <c r="BP20" s="44" t="str">
        <f t="shared" si="13"/>
        <v/>
      </c>
      <c r="BQ20" s="44" t="str">
        <f t="shared" si="14"/>
        <v/>
      </c>
      <c r="BR20" s="44" t="str">
        <f t="shared" si="15"/>
        <v/>
      </c>
      <c r="BS20" s="44" t="str">
        <f t="shared" si="16"/>
        <v/>
      </c>
      <c r="BT20" s="44" t="str">
        <f t="shared" si="17"/>
        <v/>
      </c>
      <c r="BU20" s="44" t="str">
        <f t="shared" si="18"/>
        <v/>
      </c>
      <c r="BV20" s="44" t="str">
        <f t="shared" si="19"/>
        <v/>
      </c>
      <c r="BW20" s="44" t="str">
        <f t="shared" si="20"/>
        <v/>
      </c>
      <c r="BX20" s="44" t="str">
        <f t="shared" si="21"/>
        <v/>
      </c>
      <c r="BY20" s="44" t="str">
        <f t="shared" si="22"/>
        <v/>
      </c>
      <c r="BZ20" s="44" t="str">
        <f t="shared" si="23"/>
        <v/>
      </c>
      <c r="CA20" s="45">
        <f t="shared" si="24"/>
        <v>0</v>
      </c>
      <c r="CB20" s="45">
        <f t="shared" si="25"/>
        <v>0</v>
      </c>
      <c r="CC20" s="45" t="str">
        <f t="shared" si="26"/>
        <v>Okay</v>
      </c>
    </row>
    <row r="21" spans="1:81" s="45" customFormat="1" x14ac:dyDescent="0.2">
      <c r="A21" s="72" t="s">
        <v>22</v>
      </c>
      <c r="B21" s="12" t="s">
        <v>22</v>
      </c>
      <c r="C21" s="12" t="s">
        <v>22</v>
      </c>
      <c r="D21" s="12" t="s">
        <v>22</v>
      </c>
      <c r="E21" s="12" t="s">
        <v>22</v>
      </c>
      <c r="F21" s="12" t="s">
        <v>22</v>
      </c>
      <c r="G21" s="12" t="s">
        <v>22</v>
      </c>
      <c r="H21" s="40"/>
      <c r="I21" s="12" t="s">
        <v>22</v>
      </c>
      <c r="J21" s="62">
        <v>0</v>
      </c>
      <c r="K21" s="12"/>
      <c r="L21" s="12"/>
      <c r="M21" s="12"/>
      <c r="N21" s="12"/>
      <c r="O21" s="12"/>
      <c r="P21" s="12"/>
      <c r="Q21" s="128" t="str">
        <f t="shared" si="1"/>
        <v>Okay</v>
      </c>
      <c r="R21" s="63"/>
      <c r="S21" s="42"/>
      <c r="T21" s="12"/>
      <c r="U21" s="42"/>
      <c r="V21" s="64">
        <f t="shared" si="2"/>
        <v>0</v>
      </c>
      <c r="W21" s="42"/>
      <c r="X21" s="41"/>
      <c r="Y21" s="12"/>
      <c r="Z21" s="12"/>
      <c r="AA21" s="41"/>
      <c r="AB21" s="41"/>
      <c r="AC21" s="41"/>
      <c r="AD21" s="41" t="s">
        <v>22</v>
      </c>
      <c r="AE21" s="41" t="s">
        <v>22</v>
      </c>
      <c r="AF21" s="41" t="s">
        <v>22</v>
      </c>
      <c r="AG21" s="41" t="s">
        <v>22</v>
      </c>
      <c r="AH21" s="41" t="s">
        <v>22</v>
      </c>
      <c r="AI21" s="41" t="s">
        <v>22</v>
      </c>
      <c r="AJ21" s="41" t="s">
        <v>22</v>
      </c>
      <c r="AK21" s="41" t="s">
        <v>22</v>
      </c>
      <c r="AL21" s="41" t="s">
        <v>22</v>
      </c>
      <c r="AM21" s="41" t="s">
        <v>22</v>
      </c>
      <c r="AN21" s="41" t="s">
        <v>22</v>
      </c>
      <c r="AO21" s="41" t="s">
        <v>22</v>
      </c>
      <c r="AP21" s="41" t="s">
        <v>22</v>
      </c>
      <c r="AQ21" s="41" t="s">
        <v>22</v>
      </c>
      <c r="AR21" s="42"/>
      <c r="AS21" s="119" t="s">
        <v>63</v>
      </c>
      <c r="AT21" s="119" t="s">
        <v>64</v>
      </c>
      <c r="AU21" s="119" t="s">
        <v>65</v>
      </c>
      <c r="AV21" s="119" t="s">
        <v>66</v>
      </c>
      <c r="AW21" s="119" t="s">
        <v>67</v>
      </c>
      <c r="AX21" s="119" t="s">
        <v>68</v>
      </c>
      <c r="AY21" s="119" t="s">
        <v>69</v>
      </c>
      <c r="AZ21" s="119" t="s">
        <v>70</v>
      </c>
      <c r="BA21" s="119" t="s">
        <v>71</v>
      </c>
      <c r="BB21" s="119" t="s">
        <v>72</v>
      </c>
      <c r="BC21" s="119" t="s">
        <v>73</v>
      </c>
      <c r="BD21" s="43"/>
      <c r="BE21" s="44"/>
      <c r="BF21" s="44" t="str">
        <f t="shared" si="3"/>
        <v/>
      </c>
      <c r="BG21" s="44" t="str">
        <f t="shared" si="4"/>
        <v/>
      </c>
      <c r="BH21" s="44" t="str">
        <f t="shared" si="5"/>
        <v/>
      </c>
      <c r="BI21" s="44" t="str">
        <f t="shared" si="6"/>
        <v/>
      </c>
      <c r="BJ21" s="44" t="str">
        <f t="shared" si="7"/>
        <v/>
      </c>
      <c r="BK21" s="44" t="str">
        <f t="shared" si="8"/>
        <v/>
      </c>
      <c r="BL21" s="44" t="str">
        <f t="shared" si="9"/>
        <v/>
      </c>
      <c r="BM21" s="44" t="str">
        <f t="shared" si="10"/>
        <v/>
      </c>
      <c r="BN21" s="44" t="str">
        <f t="shared" si="11"/>
        <v/>
      </c>
      <c r="BO21" s="44" t="str">
        <f t="shared" si="12"/>
        <v/>
      </c>
      <c r="BP21" s="44" t="str">
        <f t="shared" si="13"/>
        <v/>
      </c>
      <c r="BQ21" s="44" t="str">
        <f t="shared" si="14"/>
        <v/>
      </c>
      <c r="BR21" s="44" t="str">
        <f t="shared" si="15"/>
        <v/>
      </c>
      <c r="BS21" s="44" t="str">
        <f t="shared" si="16"/>
        <v/>
      </c>
      <c r="BT21" s="44" t="str">
        <f t="shared" si="17"/>
        <v/>
      </c>
      <c r="BU21" s="44" t="str">
        <f t="shared" si="18"/>
        <v/>
      </c>
      <c r="BV21" s="44" t="str">
        <f t="shared" si="19"/>
        <v/>
      </c>
      <c r="BW21" s="44" t="str">
        <f t="shared" si="20"/>
        <v/>
      </c>
      <c r="BX21" s="44" t="str">
        <f t="shared" si="21"/>
        <v/>
      </c>
      <c r="BY21" s="44" t="str">
        <f t="shared" si="22"/>
        <v/>
      </c>
      <c r="BZ21" s="44" t="str">
        <f t="shared" si="23"/>
        <v/>
      </c>
      <c r="CA21" s="45">
        <f t="shared" si="24"/>
        <v>0</v>
      </c>
      <c r="CB21" s="45">
        <f t="shared" si="25"/>
        <v>0</v>
      </c>
      <c r="CC21" s="45" t="str">
        <f t="shared" si="26"/>
        <v>Okay</v>
      </c>
    </row>
    <row r="22" spans="1:81" s="45" customFormat="1" x14ac:dyDescent="0.2">
      <c r="A22" s="72" t="s">
        <v>22</v>
      </c>
      <c r="B22" s="12" t="s">
        <v>22</v>
      </c>
      <c r="C22" s="12" t="s">
        <v>22</v>
      </c>
      <c r="D22" s="12" t="s">
        <v>22</v>
      </c>
      <c r="E22" s="12" t="s">
        <v>22</v>
      </c>
      <c r="F22" s="12" t="s">
        <v>22</v>
      </c>
      <c r="G22" s="12" t="s">
        <v>22</v>
      </c>
      <c r="H22" s="40"/>
      <c r="I22" s="12" t="s">
        <v>22</v>
      </c>
      <c r="J22" s="62">
        <v>0</v>
      </c>
      <c r="K22" s="12"/>
      <c r="L22" s="12"/>
      <c r="M22" s="12"/>
      <c r="N22" s="12"/>
      <c r="O22" s="12"/>
      <c r="P22" s="12"/>
      <c r="Q22" s="128" t="str">
        <f t="shared" ref="Q22:Q78" si="27">CC22</f>
        <v>Okay</v>
      </c>
      <c r="R22" s="63"/>
      <c r="S22" s="42"/>
      <c r="T22" s="12"/>
      <c r="U22" s="42"/>
      <c r="V22" s="64">
        <f t="shared" ref="V22:V78" si="28">COUNTIF(X22:AQ22,"x")</f>
        <v>0</v>
      </c>
      <c r="W22" s="42"/>
      <c r="X22" s="41"/>
      <c r="Y22" s="12"/>
      <c r="Z22" s="12"/>
      <c r="AA22" s="41"/>
      <c r="AB22" s="41"/>
      <c r="AC22" s="41"/>
      <c r="AD22" s="41" t="s">
        <v>22</v>
      </c>
      <c r="AE22" s="41" t="s">
        <v>22</v>
      </c>
      <c r="AF22" s="41" t="s">
        <v>22</v>
      </c>
      <c r="AG22" s="41" t="s">
        <v>22</v>
      </c>
      <c r="AH22" s="41" t="s">
        <v>22</v>
      </c>
      <c r="AI22" s="41" t="s">
        <v>22</v>
      </c>
      <c r="AJ22" s="41" t="s">
        <v>22</v>
      </c>
      <c r="AK22" s="41" t="s">
        <v>22</v>
      </c>
      <c r="AL22" s="41" t="s">
        <v>22</v>
      </c>
      <c r="AM22" s="41" t="s">
        <v>22</v>
      </c>
      <c r="AN22" s="41" t="s">
        <v>22</v>
      </c>
      <c r="AO22" s="41" t="s">
        <v>22</v>
      </c>
      <c r="AP22" s="41" t="s">
        <v>22</v>
      </c>
      <c r="AQ22" s="41" t="s">
        <v>22</v>
      </c>
      <c r="AR22" s="42"/>
      <c r="AS22" s="119" t="s">
        <v>63</v>
      </c>
      <c r="AT22" s="119" t="s">
        <v>64</v>
      </c>
      <c r="AU22" s="119" t="s">
        <v>65</v>
      </c>
      <c r="AV22" s="119" t="s">
        <v>66</v>
      </c>
      <c r="AW22" s="119" t="s">
        <v>67</v>
      </c>
      <c r="AX22" s="119" t="s">
        <v>68</v>
      </c>
      <c r="AY22" s="119" t="s">
        <v>69</v>
      </c>
      <c r="AZ22" s="119" t="s">
        <v>70</v>
      </c>
      <c r="BA22" s="119" t="s">
        <v>71</v>
      </c>
      <c r="BB22" s="119" t="s">
        <v>72</v>
      </c>
      <c r="BC22" s="119" t="s">
        <v>73</v>
      </c>
      <c r="BD22" s="43"/>
      <c r="BE22" s="44"/>
      <c r="BF22" s="44" t="str">
        <f t="shared" ref="BF22:BF78" si="29">IF(X22="x","01","")</f>
        <v/>
      </c>
      <c r="BG22" s="44" t="str">
        <f t="shared" ref="BG22:BG78" si="30">IF(Y22="x","02","")</f>
        <v/>
      </c>
      <c r="BH22" s="44" t="str">
        <f t="shared" ref="BH22:BH78" si="31">IF(Z22="x","03","")</f>
        <v/>
      </c>
      <c r="BI22" s="44" t="str">
        <f t="shared" ref="BI22:BI78" si="32">IF(AA22="x","04","")</f>
        <v/>
      </c>
      <c r="BJ22" s="44" t="str">
        <f t="shared" ref="BJ22:BJ78" si="33">IF(AB22="x","05","")</f>
        <v/>
      </c>
      <c r="BK22" s="44" t="str">
        <f t="shared" ref="BK22:BK78" si="34">IF(AC22="x","06","")</f>
        <v/>
      </c>
      <c r="BL22" s="44" t="str">
        <f t="shared" ref="BL22:BL78" si="35">IF(AD22="x","07","")</f>
        <v/>
      </c>
      <c r="BM22" s="44" t="str">
        <f t="shared" ref="BM22:BM78" si="36">IF(AE22="x","08","")</f>
        <v/>
      </c>
      <c r="BN22" s="44" t="str">
        <f t="shared" ref="BN22:BN78" si="37">IF(AF22="x","09","")</f>
        <v/>
      </c>
      <c r="BO22" s="44" t="str">
        <f t="shared" ref="BO22:BO78" si="38">IF(AG22="x","10","")</f>
        <v/>
      </c>
      <c r="BP22" s="44" t="str">
        <f t="shared" ref="BP22:BP78" si="39">IF(AH22="x","11","")</f>
        <v/>
      </c>
      <c r="BQ22" s="44" t="str">
        <f t="shared" ref="BQ22:BQ78" si="40">IF(AI22="x","12","")</f>
        <v/>
      </c>
      <c r="BR22" s="44" t="str">
        <f t="shared" ref="BR22:BR78" si="41">IF(AJ22="x","13","")</f>
        <v/>
      </c>
      <c r="BS22" s="44" t="str">
        <f t="shared" ref="BS22:BS78" si="42">IF(AK22="x","14","")</f>
        <v/>
      </c>
      <c r="BT22" s="44" t="str">
        <f t="shared" ref="BT22:BT78" si="43">IF(AL22="x","15","")</f>
        <v/>
      </c>
      <c r="BU22" s="44" t="str">
        <f t="shared" ref="BU22:BU78" si="44">IF(AM22="x","16","")</f>
        <v/>
      </c>
      <c r="BV22" s="44" t="str">
        <f t="shared" ref="BV22:BV78" si="45">IF(AN22="x","17","")</f>
        <v/>
      </c>
      <c r="BW22" s="44" t="str">
        <f t="shared" ref="BW22:BW78" si="46">IF(AO22="x","18","")</f>
        <v/>
      </c>
      <c r="BX22" s="44" t="str">
        <f t="shared" ref="BX22:BX78" si="47">IF(AP22="x","19","")</f>
        <v/>
      </c>
      <c r="BY22" s="44" t="str">
        <f t="shared" ref="BY22:BY78" si="48">IF(AQ22="x","20","")</f>
        <v/>
      </c>
      <c r="BZ22" s="44" t="str">
        <f t="shared" ref="BZ22:BZ78" si="49">BF22&amp;BG22&amp;BH22&amp;BI22&amp;BJ22&amp;BK22&amp;BL22&amp;BM22&amp;BN22&amp;BO22&amp;BP22&amp;BQ22&amp;BR22&amp;BS22&amp;BT22&amp;BU22&amp;BV22&amp;BW22&amp;BX22&amp;BY22</f>
        <v/>
      </c>
      <c r="CA22" s="45">
        <f t="shared" ref="CA22:CA78" si="50">SUM(J22:P22)</f>
        <v>0</v>
      </c>
      <c r="CB22" s="45">
        <f t="shared" ref="CB22:CB78" si="51">LARGE(J22:P22,1)</f>
        <v>0</v>
      </c>
      <c r="CC22" s="45" t="str">
        <f t="shared" ref="CC22:CC78" si="52">IF(CA22&gt;CB22,"FEHLER","Okay")</f>
        <v>Okay</v>
      </c>
    </row>
    <row r="23" spans="1:81" s="45" customFormat="1" x14ac:dyDescent="0.2">
      <c r="A23" s="72" t="s">
        <v>22</v>
      </c>
      <c r="B23" s="12" t="s">
        <v>22</v>
      </c>
      <c r="C23" s="12" t="s">
        <v>22</v>
      </c>
      <c r="D23" s="12" t="s">
        <v>22</v>
      </c>
      <c r="E23" s="12" t="s">
        <v>22</v>
      </c>
      <c r="F23" s="12" t="s">
        <v>22</v>
      </c>
      <c r="G23" s="12" t="s">
        <v>22</v>
      </c>
      <c r="H23" s="40"/>
      <c r="I23" s="12" t="s">
        <v>22</v>
      </c>
      <c r="J23" s="62">
        <v>0</v>
      </c>
      <c r="K23" s="12"/>
      <c r="L23" s="12"/>
      <c r="M23" s="12"/>
      <c r="N23" s="12"/>
      <c r="O23" s="12"/>
      <c r="P23" s="12"/>
      <c r="Q23" s="128" t="str">
        <f t="shared" si="27"/>
        <v>Okay</v>
      </c>
      <c r="R23" s="63" t="s">
        <v>22</v>
      </c>
      <c r="S23" s="42"/>
      <c r="T23" s="12"/>
      <c r="U23" s="42"/>
      <c r="V23" s="64">
        <f t="shared" si="28"/>
        <v>0</v>
      </c>
      <c r="W23" s="42"/>
      <c r="X23" s="41"/>
      <c r="Y23" s="12"/>
      <c r="Z23" s="12"/>
      <c r="AA23" s="41"/>
      <c r="AB23" s="41"/>
      <c r="AC23" s="41"/>
      <c r="AD23" s="41" t="s">
        <v>22</v>
      </c>
      <c r="AE23" s="41" t="s">
        <v>22</v>
      </c>
      <c r="AF23" s="41" t="s">
        <v>22</v>
      </c>
      <c r="AG23" s="41" t="s">
        <v>22</v>
      </c>
      <c r="AH23" s="41" t="s">
        <v>22</v>
      </c>
      <c r="AI23" s="41" t="s">
        <v>22</v>
      </c>
      <c r="AJ23" s="41" t="s">
        <v>22</v>
      </c>
      <c r="AK23" s="41" t="s">
        <v>22</v>
      </c>
      <c r="AL23" s="41" t="s">
        <v>22</v>
      </c>
      <c r="AM23" s="41" t="s">
        <v>22</v>
      </c>
      <c r="AN23" s="41" t="s">
        <v>22</v>
      </c>
      <c r="AO23" s="41" t="s">
        <v>22</v>
      </c>
      <c r="AP23" s="41" t="s">
        <v>22</v>
      </c>
      <c r="AQ23" s="41" t="s">
        <v>22</v>
      </c>
      <c r="AR23" s="42"/>
      <c r="AS23" s="119" t="s">
        <v>63</v>
      </c>
      <c r="AT23" s="119" t="s">
        <v>64</v>
      </c>
      <c r="AU23" s="119" t="s">
        <v>65</v>
      </c>
      <c r="AV23" s="119" t="s">
        <v>66</v>
      </c>
      <c r="AW23" s="119" t="s">
        <v>67</v>
      </c>
      <c r="AX23" s="119" t="s">
        <v>68</v>
      </c>
      <c r="AY23" s="119" t="s">
        <v>69</v>
      </c>
      <c r="AZ23" s="119" t="s">
        <v>70</v>
      </c>
      <c r="BA23" s="119" t="s">
        <v>71</v>
      </c>
      <c r="BB23" s="119" t="s">
        <v>72</v>
      </c>
      <c r="BC23" s="119" t="s">
        <v>73</v>
      </c>
      <c r="BD23" s="43"/>
      <c r="BE23" s="44"/>
      <c r="BF23" s="44" t="str">
        <f t="shared" si="29"/>
        <v/>
      </c>
      <c r="BG23" s="44" t="str">
        <f t="shared" si="30"/>
        <v/>
      </c>
      <c r="BH23" s="44" t="str">
        <f t="shared" si="31"/>
        <v/>
      </c>
      <c r="BI23" s="44" t="str">
        <f t="shared" si="32"/>
        <v/>
      </c>
      <c r="BJ23" s="44" t="str">
        <f t="shared" si="33"/>
        <v/>
      </c>
      <c r="BK23" s="44" t="str">
        <f t="shared" si="34"/>
        <v/>
      </c>
      <c r="BL23" s="44" t="str">
        <f t="shared" si="35"/>
        <v/>
      </c>
      <c r="BM23" s="44" t="str">
        <f t="shared" si="36"/>
        <v/>
      </c>
      <c r="BN23" s="44" t="str">
        <f t="shared" si="37"/>
        <v/>
      </c>
      <c r="BO23" s="44" t="str">
        <f t="shared" si="38"/>
        <v/>
      </c>
      <c r="BP23" s="44" t="str">
        <f t="shared" si="39"/>
        <v/>
      </c>
      <c r="BQ23" s="44" t="str">
        <f t="shared" si="40"/>
        <v/>
      </c>
      <c r="BR23" s="44" t="str">
        <f t="shared" si="41"/>
        <v/>
      </c>
      <c r="BS23" s="44" t="str">
        <f t="shared" si="42"/>
        <v/>
      </c>
      <c r="BT23" s="44" t="str">
        <f t="shared" si="43"/>
        <v/>
      </c>
      <c r="BU23" s="44" t="str">
        <f t="shared" si="44"/>
        <v/>
      </c>
      <c r="BV23" s="44" t="str">
        <f t="shared" si="45"/>
        <v/>
      </c>
      <c r="BW23" s="44" t="str">
        <f t="shared" si="46"/>
        <v/>
      </c>
      <c r="BX23" s="44" t="str">
        <f t="shared" si="47"/>
        <v/>
      </c>
      <c r="BY23" s="44" t="str">
        <f t="shared" si="48"/>
        <v/>
      </c>
      <c r="BZ23" s="44" t="str">
        <f t="shared" si="49"/>
        <v/>
      </c>
      <c r="CA23" s="45">
        <f t="shared" si="50"/>
        <v>0</v>
      </c>
      <c r="CB23" s="45">
        <f t="shared" si="51"/>
        <v>0</v>
      </c>
      <c r="CC23" s="45" t="str">
        <f t="shared" si="52"/>
        <v>Okay</v>
      </c>
    </row>
    <row r="24" spans="1:81" s="45" customFormat="1" x14ac:dyDescent="0.2">
      <c r="A24" s="72" t="s">
        <v>22</v>
      </c>
      <c r="B24" s="12" t="s">
        <v>22</v>
      </c>
      <c r="C24" s="12" t="s">
        <v>22</v>
      </c>
      <c r="D24" s="12" t="s">
        <v>22</v>
      </c>
      <c r="E24" s="12" t="s">
        <v>22</v>
      </c>
      <c r="F24" s="12" t="s">
        <v>22</v>
      </c>
      <c r="G24" s="12" t="s">
        <v>22</v>
      </c>
      <c r="H24" s="40"/>
      <c r="I24" s="12" t="s">
        <v>22</v>
      </c>
      <c r="J24" s="62">
        <v>0</v>
      </c>
      <c r="K24" s="12"/>
      <c r="L24" s="12"/>
      <c r="M24" s="12"/>
      <c r="N24" s="12"/>
      <c r="O24" s="12"/>
      <c r="P24" s="12"/>
      <c r="Q24" s="128" t="str">
        <f t="shared" si="27"/>
        <v>Okay</v>
      </c>
      <c r="R24" s="63" t="s">
        <v>22</v>
      </c>
      <c r="S24" s="42"/>
      <c r="T24" s="12"/>
      <c r="U24" s="42"/>
      <c r="V24" s="64">
        <f t="shared" si="28"/>
        <v>0</v>
      </c>
      <c r="W24" s="42"/>
      <c r="X24" s="41"/>
      <c r="Y24" s="12"/>
      <c r="Z24" s="12"/>
      <c r="AA24" s="41"/>
      <c r="AB24" s="41"/>
      <c r="AC24" s="41"/>
      <c r="AD24" s="41" t="s">
        <v>22</v>
      </c>
      <c r="AE24" s="41" t="s">
        <v>22</v>
      </c>
      <c r="AF24" s="41" t="s">
        <v>22</v>
      </c>
      <c r="AG24" s="41" t="s">
        <v>22</v>
      </c>
      <c r="AH24" s="41" t="s">
        <v>22</v>
      </c>
      <c r="AI24" s="41" t="s">
        <v>22</v>
      </c>
      <c r="AJ24" s="41" t="s">
        <v>22</v>
      </c>
      <c r="AK24" s="41" t="s">
        <v>22</v>
      </c>
      <c r="AL24" s="41" t="s">
        <v>22</v>
      </c>
      <c r="AM24" s="41" t="s">
        <v>22</v>
      </c>
      <c r="AN24" s="41" t="s">
        <v>22</v>
      </c>
      <c r="AO24" s="41" t="s">
        <v>22</v>
      </c>
      <c r="AP24" s="41" t="s">
        <v>22</v>
      </c>
      <c r="AQ24" s="41" t="s">
        <v>22</v>
      </c>
      <c r="AR24" s="42"/>
      <c r="AS24" s="119" t="s">
        <v>63</v>
      </c>
      <c r="AT24" s="119" t="s">
        <v>64</v>
      </c>
      <c r="AU24" s="119" t="s">
        <v>65</v>
      </c>
      <c r="AV24" s="119" t="s">
        <v>66</v>
      </c>
      <c r="AW24" s="119" t="s">
        <v>67</v>
      </c>
      <c r="AX24" s="119" t="s">
        <v>68</v>
      </c>
      <c r="AY24" s="119" t="s">
        <v>69</v>
      </c>
      <c r="AZ24" s="119" t="s">
        <v>70</v>
      </c>
      <c r="BA24" s="119" t="s">
        <v>71</v>
      </c>
      <c r="BB24" s="119" t="s">
        <v>72</v>
      </c>
      <c r="BC24" s="119" t="s">
        <v>73</v>
      </c>
      <c r="BD24" s="43"/>
      <c r="BE24" s="44"/>
      <c r="BF24" s="44" t="str">
        <f t="shared" si="29"/>
        <v/>
      </c>
      <c r="BG24" s="44" t="str">
        <f t="shared" si="30"/>
        <v/>
      </c>
      <c r="BH24" s="44" t="str">
        <f t="shared" si="31"/>
        <v/>
      </c>
      <c r="BI24" s="44" t="str">
        <f t="shared" si="32"/>
        <v/>
      </c>
      <c r="BJ24" s="44" t="str">
        <f t="shared" si="33"/>
        <v/>
      </c>
      <c r="BK24" s="44" t="str">
        <f t="shared" si="34"/>
        <v/>
      </c>
      <c r="BL24" s="44" t="str">
        <f t="shared" si="35"/>
        <v/>
      </c>
      <c r="BM24" s="44" t="str">
        <f t="shared" si="36"/>
        <v/>
      </c>
      <c r="BN24" s="44" t="str">
        <f t="shared" si="37"/>
        <v/>
      </c>
      <c r="BO24" s="44" t="str">
        <f t="shared" si="38"/>
        <v/>
      </c>
      <c r="BP24" s="44" t="str">
        <f t="shared" si="39"/>
        <v/>
      </c>
      <c r="BQ24" s="44" t="str">
        <f t="shared" si="40"/>
        <v/>
      </c>
      <c r="BR24" s="44" t="str">
        <f t="shared" si="41"/>
        <v/>
      </c>
      <c r="BS24" s="44" t="str">
        <f t="shared" si="42"/>
        <v/>
      </c>
      <c r="BT24" s="44" t="str">
        <f t="shared" si="43"/>
        <v/>
      </c>
      <c r="BU24" s="44" t="str">
        <f t="shared" si="44"/>
        <v/>
      </c>
      <c r="BV24" s="44" t="str">
        <f t="shared" si="45"/>
        <v/>
      </c>
      <c r="BW24" s="44" t="str">
        <f t="shared" si="46"/>
        <v/>
      </c>
      <c r="BX24" s="44" t="str">
        <f t="shared" si="47"/>
        <v/>
      </c>
      <c r="BY24" s="44" t="str">
        <f t="shared" si="48"/>
        <v/>
      </c>
      <c r="BZ24" s="44" t="str">
        <f t="shared" si="49"/>
        <v/>
      </c>
      <c r="CA24" s="45">
        <f t="shared" si="50"/>
        <v>0</v>
      </c>
      <c r="CB24" s="45">
        <f t="shared" si="51"/>
        <v>0</v>
      </c>
      <c r="CC24" s="45" t="str">
        <f t="shared" si="52"/>
        <v>Okay</v>
      </c>
    </row>
    <row r="25" spans="1:81" s="45" customFormat="1" x14ac:dyDescent="0.2">
      <c r="A25" s="72" t="s">
        <v>22</v>
      </c>
      <c r="B25" s="12" t="s">
        <v>22</v>
      </c>
      <c r="C25" s="12" t="s">
        <v>22</v>
      </c>
      <c r="D25" s="12" t="s">
        <v>22</v>
      </c>
      <c r="E25" s="12" t="s">
        <v>22</v>
      </c>
      <c r="F25" s="12" t="s">
        <v>22</v>
      </c>
      <c r="G25" s="12" t="s">
        <v>22</v>
      </c>
      <c r="H25" s="40"/>
      <c r="I25" s="12" t="s">
        <v>22</v>
      </c>
      <c r="J25" s="62">
        <v>0</v>
      </c>
      <c r="K25" s="12"/>
      <c r="L25" s="12"/>
      <c r="M25" s="12"/>
      <c r="N25" s="12"/>
      <c r="O25" s="12"/>
      <c r="P25" s="12"/>
      <c r="Q25" s="128" t="str">
        <f t="shared" si="27"/>
        <v>Okay</v>
      </c>
      <c r="R25" s="63" t="s">
        <v>22</v>
      </c>
      <c r="S25" s="42"/>
      <c r="T25" s="12"/>
      <c r="U25" s="42"/>
      <c r="V25" s="64">
        <f t="shared" si="28"/>
        <v>0</v>
      </c>
      <c r="W25" s="42"/>
      <c r="X25" s="41"/>
      <c r="Y25" s="12"/>
      <c r="Z25" s="12"/>
      <c r="AA25" s="41"/>
      <c r="AB25" s="41"/>
      <c r="AC25" s="41"/>
      <c r="AD25" s="41" t="s">
        <v>22</v>
      </c>
      <c r="AE25" s="41" t="s">
        <v>22</v>
      </c>
      <c r="AF25" s="41" t="s">
        <v>22</v>
      </c>
      <c r="AG25" s="41" t="s">
        <v>22</v>
      </c>
      <c r="AH25" s="41" t="s">
        <v>22</v>
      </c>
      <c r="AI25" s="41" t="s">
        <v>22</v>
      </c>
      <c r="AJ25" s="41" t="s">
        <v>22</v>
      </c>
      <c r="AK25" s="41" t="s">
        <v>22</v>
      </c>
      <c r="AL25" s="41" t="s">
        <v>22</v>
      </c>
      <c r="AM25" s="41" t="s">
        <v>22</v>
      </c>
      <c r="AN25" s="41" t="s">
        <v>22</v>
      </c>
      <c r="AO25" s="41" t="s">
        <v>22</v>
      </c>
      <c r="AP25" s="41" t="s">
        <v>22</v>
      </c>
      <c r="AQ25" s="41" t="s">
        <v>22</v>
      </c>
      <c r="AR25" s="42"/>
      <c r="AS25" s="119" t="s">
        <v>63</v>
      </c>
      <c r="AT25" s="119" t="s">
        <v>64</v>
      </c>
      <c r="AU25" s="119" t="s">
        <v>65</v>
      </c>
      <c r="AV25" s="119" t="s">
        <v>66</v>
      </c>
      <c r="AW25" s="119" t="s">
        <v>67</v>
      </c>
      <c r="AX25" s="119" t="s">
        <v>68</v>
      </c>
      <c r="AY25" s="119" t="s">
        <v>69</v>
      </c>
      <c r="AZ25" s="119" t="s">
        <v>70</v>
      </c>
      <c r="BA25" s="119" t="s">
        <v>71</v>
      </c>
      <c r="BB25" s="119" t="s">
        <v>72</v>
      </c>
      <c r="BC25" s="119" t="s">
        <v>73</v>
      </c>
      <c r="BD25" s="43"/>
      <c r="BE25" s="44"/>
      <c r="BF25" s="44" t="str">
        <f t="shared" si="29"/>
        <v/>
      </c>
      <c r="BG25" s="44" t="str">
        <f t="shared" si="30"/>
        <v/>
      </c>
      <c r="BH25" s="44" t="str">
        <f t="shared" si="31"/>
        <v/>
      </c>
      <c r="BI25" s="44" t="str">
        <f t="shared" si="32"/>
        <v/>
      </c>
      <c r="BJ25" s="44" t="str">
        <f t="shared" si="33"/>
        <v/>
      </c>
      <c r="BK25" s="44" t="str">
        <f t="shared" si="34"/>
        <v/>
      </c>
      <c r="BL25" s="44" t="str">
        <f t="shared" si="35"/>
        <v/>
      </c>
      <c r="BM25" s="44" t="str">
        <f t="shared" si="36"/>
        <v/>
      </c>
      <c r="BN25" s="44" t="str">
        <f t="shared" si="37"/>
        <v/>
      </c>
      <c r="BO25" s="44" t="str">
        <f t="shared" si="38"/>
        <v/>
      </c>
      <c r="BP25" s="44" t="str">
        <f t="shared" si="39"/>
        <v/>
      </c>
      <c r="BQ25" s="44" t="str">
        <f t="shared" si="40"/>
        <v/>
      </c>
      <c r="BR25" s="44" t="str">
        <f t="shared" si="41"/>
        <v/>
      </c>
      <c r="BS25" s="44" t="str">
        <f t="shared" si="42"/>
        <v/>
      </c>
      <c r="BT25" s="44" t="str">
        <f t="shared" si="43"/>
        <v/>
      </c>
      <c r="BU25" s="44" t="str">
        <f t="shared" si="44"/>
        <v/>
      </c>
      <c r="BV25" s="44" t="str">
        <f t="shared" si="45"/>
        <v/>
      </c>
      <c r="BW25" s="44" t="str">
        <f t="shared" si="46"/>
        <v/>
      </c>
      <c r="BX25" s="44" t="str">
        <f t="shared" si="47"/>
        <v/>
      </c>
      <c r="BY25" s="44" t="str">
        <f t="shared" si="48"/>
        <v/>
      </c>
      <c r="BZ25" s="44" t="str">
        <f t="shared" si="49"/>
        <v/>
      </c>
      <c r="CA25" s="45">
        <f t="shared" si="50"/>
        <v>0</v>
      </c>
      <c r="CB25" s="45">
        <f t="shared" si="51"/>
        <v>0</v>
      </c>
      <c r="CC25" s="45" t="str">
        <f t="shared" si="52"/>
        <v>Okay</v>
      </c>
    </row>
    <row r="26" spans="1:81" s="45" customFormat="1" x14ac:dyDescent="0.2">
      <c r="A26" s="72" t="s">
        <v>22</v>
      </c>
      <c r="B26" s="12" t="s">
        <v>22</v>
      </c>
      <c r="C26" s="12" t="s">
        <v>22</v>
      </c>
      <c r="D26" s="12" t="s">
        <v>22</v>
      </c>
      <c r="E26" s="12" t="s">
        <v>22</v>
      </c>
      <c r="F26" s="12" t="s">
        <v>22</v>
      </c>
      <c r="G26" s="12" t="s">
        <v>22</v>
      </c>
      <c r="H26" s="40"/>
      <c r="I26" s="12" t="s">
        <v>22</v>
      </c>
      <c r="J26" s="62">
        <v>0</v>
      </c>
      <c r="K26" s="12"/>
      <c r="L26" s="12"/>
      <c r="M26" s="12"/>
      <c r="N26" s="12"/>
      <c r="O26" s="12"/>
      <c r="P26" s="12"/>
      <c r="Q26" s="128" t="str">
        <f t="shared" si="27"/>
        <v>Okay</v>
      </c>
      <c r="R26" s="63" t="s">
        <v>22</v>
      </c>
      <c r="S26" s="42"/>
      <c r="T26" s="12"/>
      <c r="U26" s="42"/>
      <c r="V26" s="64">
        <f t="shared" si="28"/>
        <v>0</v>
      </c>
      <c r="W26" s="42"/>
      <c r="X26" s="41"/>
      <c r="Y26" s="12"/>
      <c r="Z26" s="12"/>
      <c r="AA26" s="41"/>
      <c r="AB26" s="41"/>
      <c r="AC26" s="41"/>
      <c r="AD26" s="41" t="s">
        <v>22</v>
      </c>
      <c r="AE26" s="41" t="s">
        <v>22</v>
      </c>
      <c r="AF26" s="41" t="s">
        <v>22</v>
      </c>
      <c r="AG26" s="41" t="s">
        <v>22</v>
      </c>
      <c r="AH26" s="41" t="s">
        <v>22</v>
      </c>
      <c r="AI26" s="41" t="s">
        <v>22</v>
      </c>
      <c r="AJ26" s="41" t="s">
        <v>22</v>
      </c>
      <c r="AK26" s="41" t="s">
        <v>22</v>
      </c>
      <c r="AL26" s="41" t="s">
        <v>22</v>
      </c>
      <c r="AM26" s="41" t="s">
        <v>22</v>
      </c>
      <c r="AN26" s="41" t="s">
        <v>22</v>
      </c>
      <c r="AO26" s="41" t="s">
        <v>22</v>
      </c>
      <c r="AP26" s="41" t="s">
        <v>22</v>
      </c>
      <c r="AQ26" s="41" t="s">
        <v>22</v>
      </c>
      <c r="AR26" s="42"/>
      <c r="AS26" s="119" t="s">
        <v>63</v>
      </c>
      <c r="AT26" s="119" t="s">
        <v>64</v>
      </c>
      <c r="AU26" s="119" t="s">
        <v>65</v>
      </c>
      <c r="AV26" s="119" t="s">
        <v>66</v>
      </c>
      <c r="AW26" s="119" t="s">
        <v>67</v>
      </c>
      <c r="AX26" s="119" t="s">
        <v>68</v>
      </c>
      <c r="AY26" s="119" t="s">
        <v>69</v>
      </c>
      <c r="AZ26" s="119" t="s">
        <v>70</v>
      </c>
      <c r="BA26" s="119" t="s">
        <v>71</v>
      </c>
      <c r="BB26" s="119" t="s">
        <v>72</v>
      </c>
      <c r="BC26" s="119" t="s">
        <v>73</v>
      </c>
      <c r="BD26" s="43"/>
      <c r="BE26" s="44"/>
      <c r="BF26" s="44" t="str">
        <f t="shared" si="29"/>
        <v/>
      </c>
      <c r="BG26" s="44" t="str">
        <f t="shared" si="30"/>
        <v/>
      </c>
      <c r="BH26" s="44" t="str">
        <f t="shared" si="31"/>
        <v/>
      </c>
      <c r="BI26" s="44" t="str">
        <f t="shared" si="32"/>
        <v/>
      </c>
      <c r="BJ26" s="44" t="str">
        <f t="shared" si="33"/>
        <v/>
      </c>
      <c r="BK26" s="44" t="str">
        <f t="shared" si="34"/>
        <v/>
      </c>
      <c r="BL26" s="44" t="str">
        <f t="shared" si="35"/>
        <v/>
      </c>
      <c r="BM26" s="44" t="str">
        <f t="shared" si="36"/>
        <v/>
      </c>
      <c r="BN26" s="44" t="str">
        <f t="shared" si="37"/>
        <v/>
      </c>
      <c r="BO26" s="44" t="str">
        <f t="shared" si="38"/>
        <v/>
      </c>
      <c r="BP26" s="44" t="str">
        <f t="shared" si="39"/>
        <v/>
      </c>
      <c r="BQ26" s="44" t="str">
        <f t="shared" si="40"/>
        <v/>
      </c>
      <c r="BR26" s="44" t="str">
        <f t="shared" si="41"/>
        <v/>
      </c>
      <c r="BS26" s="44" t="str">
        <f t="shared" si="42"/>
        <v/>
      </c>
      <c r="BT26" s="44" t="str">
        <f t="shared" si="43"/>
        <v/>
      </c>
      <c r="BU26" s="44" t="str">
        <f t="shared" si="44"/>
        <v/>
      </c>
      <c r="BV26" s="44" t="str">
        <f t="shared" si="45"/>
        <v/>
      </c>
      <c r="BW26" s="44" t="str">
        <f t="shared" si="46"/>
        <v/>
      </c>
      <c r="BX26" s="44" t="str">
        <f t="shared" si="47"/>
        <v/>
      </c>
      <c r="BY26" s="44" t="str">
        <f t="shared" si="48"/>
        <v/>
      </c>
      <c r="BZ26" s="44" t="str">
        <f t="shared" si="49"/>
        <v/>
      </c>
      <c r="CA26" s="45">
        <f t="shared" si="50"/>
        <v>0</v>
      </c>
      <c r="CB26" s="45">
        <f t="shared" si="51"/>
        <v>0</v>
      </c>
      <c r="CC26" s="45" t="str">
        <f t="shared" si="52"/>
        <v>Okay</v>
      </c>
    </row>
    <row r="27" spans="1:81" s="45" customFormat="1" x14ac:dyDescent="0.2">
      <c r="A27" s="72" t="s">
        <v>22</v>
      </c>
      <c r="B27" s="12" t="s">
        <v>22</v>
      </c>
      <c r="C27" s="12" t="s">
        <v>22</v>
      </c>
      <c r="D27" s="12" t="s">
        <v>22</v>
      </c>
      <c r="E27" s="12" t="s">
        <v>22</v>
      </c>
      <c r="F27" s="12" t="s">
        <v>22</v>
      </c>
      <c r="G27" s="12" t="s">
        <v>22</v>
      </c>
      <c r="H27" s="40"/>
      <c r="I27" s="12" t="s">
        <v>22</v>
      </c>
      <c r="J27" s="62">
        <v>0</v>
      </c>
      <c r="K27" s="12"/>
      <c r="L27" s="12"/>
      <c r="M27" s="12"/>
      <c r="N27" s="12"/>
      <c r="O27" s="12"/>
      <c r="P27" s="12"/>
      <c r="Q27" s="128" t="str">
        <f t="shared" si="27"/>
        <v>Okay</v>
      </c>
      <c r="R27" s="63" t="s">
        <v>22</v>
      </c>
      <c r="S27" s="42"/>
      <c r="T27" s="12"/>
      <c r="U27" s="42"/>
      <c r="V27" s="64">
        <f t="shared" si="28"/>
        <v>0</v>
      </c>
      <c r="W27" s="42"/>
      <c r="X27" s="41"/>
      <c r="Y27" s="12"/>
      <c r="Z27" s="12"/>
      <c r="AA27" s="41"/>
      <c r="AB27" s="41"/>
      <c r="AC27" s="41"/>
      <c r="AD27" s="41" t="s">
        <v>22</v>
      </c>
      <c r="AE27" s="41" t="s">
        <v>22</v>
      </c>
      <c r="AF27" s="41" t="s">
        <v>22</v>
      </c>
      <c r="AG27" s="41" t="s">
        <v>22</v>
      </c>
      <c r="AH27" s="41" t="s">
        <v>22</v>
      </c>
      <c r="AI27" s="41" t="s">
        <v>22</v>
      </c>
      <c r="AJ27" s="41" t="s">
        <v>22</v>
      </c>
      <c r="AK27" s="41" t="s">
        <v>22</v>
      </c>
      <c r="AL27" s="41" t="s">
        <v>22</v>
      </c>
      <c r="AM27" s="41" t="s">
        <v>22</v>
      </c>
      <c r="AN27" s="41" t="s">
        <v>22</v>
      </c>
      <c r="AO27" s="41" t="s">
        <v>22</v>
      </c>
      <c r="AP27" s="41" t="s">
        <v>22</v>
      </c>
      <c r="AQ27" s="41" t="s">
        <v>22</v>
      </c>
      <c r="AR27" s="42"/>
      <c r="AS27" s="119" t="s">
        <v>63</v>
      </c>
      <c r="AT27" s="119" t="s">
        <v>64</v>
      </c>
      <c r="AU27" s="119" t="s">
        <v>65</v>
      </c>
      <c r="AV27" s="119" t="s">
        <v>66</v>
      </c>
      <c r="AW27" s="119" t="s">
        <v>67</v>
      </c>
      <c r="AX27" s="119" t="s">
        <v>68</v>
      </c>
      <c r="AY27" s="119" t="s">
        <v>69</v>
      </c>
      <c r="AZ27" s="119" t="s">
        <v>70</v>
      </c>
      <c r="BA27" s="119" t="s">
        <v>71</v>
      </c>
      <c r="BB27" s="119" t="s">
        <v>72</v>
      </c>
      <c r="BC27" s="119" t="s">
        <v>73</v>
      </c>
      <c r="BD27" s="43"/>
      <c r="BE27" s="44"/>
      <c r="BF27" s="44" t="str">
        <f t="shared" si="29"/>
        <v/>
      </c>
      <c r="BG27" s="44" t="str">
        <f t="shared" si="30"/>
        <v/>
      </c>
      <c r="BH27" s="44" t="str">
        <f t="shared" si="31"/>
        <v/>
      </c>
      <c r="BI27" s="44" t="str">
        <f t="shared" si="32"/>
        <v/>
      </c>
      <c r="BJ27" s="44" t="str">
        <f t="shared" si="33"/>
        <v/>
      </c>
      <c r="BK27" s="44" t="str">
        <f t="shared" si="34"/>
        <v/>
      </c>
      <c r="BL27" s="44" t="str">
        <f t="shared" si="35"/>
        <v/>
      </c>
      <c r="BM27" s="44" t="str">
        <f t="shared" si="36"/>
        <v/>
      </c>
      <c r="BN27" s="44" t="str">
        <f t="shared" si="37"/>
        <v/>
      </c>
      <c r="BO27" s="44" t="str">
        <f t="shared" si="38"/>
        <v/>
      </c>
      <c r="BP27" s="44" t="str">
        <f t="shared" si="39"/>
        <v/>
      </c>
      <c r="BQ27" s="44" t="str">
        <f t="shared" si="40"/>
        <v/>
      </c>
      <c r="BR27" s="44" t="str">
        <f t="shared" si="41"/>
        <v/>
      </c>
      <c r="BS27" s="44" t="str">
        <f t="shared" si="42"/>
        <v/>
      </c>
      <c r="BT27" s="44" t="str">
        <f t="shared" si="43"/>
        <v/>
      </c>
      <c r="BU27" s="44" t="str">
        <f t="shared" si="44"/>
        <v/>
      </c>
      <c r="BV27" s="44" t="str">
        <f t="shared" si="45"/>
        <v/>
      </c>
      <c r="BW27" s="44" t="str">
        <f t="shared" si="46"/>
        <v/>
      </c>
      <c r="BX27" s="44" t="str">
        <f t="shared" si="47"/>
        <v/>
      </c>
      <c r="BY27" s="44" t="str">
        <f t="shared" si="48"/>
        <v/>
      </c>
      <c r="BZ27" s="44" t="str">
        <f t="shared" si="49"/>
        <v/>
      </c>
      <c r="CA27" s="45">
        <f t="shared" si="50"/>
        <v>0</v>
      </c>
      <c r="CB27" s="45">
        <f t="shared" si="51"/>
        <v>0</v>
      </c>
      <c r="CC27" s="45" t="str">
        <f t="shared" si="52"/>
        <v>Okay</v>
      </c>
    </row>
    <row r="28" spans="1:81" s="45" customFormat="1" x14ac:dyDescent="0.2">
      <c r="A28" s="72" t="s">
        <v>22</v>
      </c>
      <c r="B28" s="12" t="s">
        <v>22</v>
      </c>
      <c r="C28" s="12" t="s">
        <v>22</v>
      </c>
      <c r="D28" s="12" t="s">
        <v>22</v>
      </c>
      <c r="E28" s="12" t="s">
        <v>22</v>
      </c>
      <c r="F28" s="12" t="s">
        <v>22</v>
      </c>
      <c r="G28" s="12" t="s">
        <v>22</v>
      </c>
      <c r="H28" s="40"/>
      <c r="I28" s="12" t="s">
        <v>22</v>
      </c>
      <c r="J28" s="62">
        <v>0</v>
      </c>
      <c r="K28" s="12"/>
      <c r="L28" s="12"/>
      <c r="M28" s="12"/>
      <c r="N28" s="12"/>
      <c r="O28" s="12"/>
      <c r="P28" s="12"/>
      <c r="Q28" s="128" t="str">
        <f t="shared" si="27"/>
        <v>Okay</v>
      </c>
      <c r="R28" s="63" t="s">
        <v>22</v>
      </c>
      <c r="S28" s="42"/>
      <c r="T28" s="12"/>
      <c r="U28" s="42"/>
      <c r="V28" s="64">
        <f t="shared" si="28"/>
        <v>0</v>
      </c>
      <c r="W28" s="42"/>
      <c r="X28" s="41"/>
      <c r="Y28" s="12"/>
      <c r="Z28" s="12"/>
      <c r="AA28" s="41"/>
      <c r="AB28" s="41"/>
      <c r="AC28" s="41"/>
      <c r="AD28" s="41" t="s">
        <v>22</v>
      </c>
      <c r="AE28" s="41" t="s">
        <v>22</v>
      </c>
      <c r="AF28" s="41" t="s">
        <v>22</v>
      </c>
      <c r="AG28" s="41" t="s">
        <v>22</v>
      </c>
      <c r="AH28" s="41" t="s">
        <v>22</v>
      </c>
      <c r="AI28" s="41" t="s">
        <v>22</v>
      </c>
      <c r="AJ28" s="41" t="s">
        <v>22</v>
      </c>
      <c r="AK28" s="41" t="s">
        <v>22</v>
      </c>
      <c r="AL28" s="41" t="s">
        <v>22</v>
      </c>
      <c r="AM28" s="41" t="s">
        <v>22</v>
      </c>
      <c r="AN28" s="41" t="s">
        <v>22</v>
      </c>
      <c r="AO28" s="41" t="s">
        <v>22</v>
      </c>
      <c r="AP28" s="41" t="s">
        <v>22</v>
      </c>
      <c r="AQ28" s="41" t="s">
        <v>22</v>
      </c>
      <c r="AR28" s="42"/>
      <c r="AS28" s="119" t="s">
        <v>63</v>
      </c>
      <c r="AT28" s="119" t="s">
        <v>64</v>
      </c>
      <c r="AU28" s="119" t="s">
        <v>65</v>
      </c>
      <c r="AV28" s="119" t="s">
        <v>66</v>
      </c>
      <c r="AW28" s="119" t="s">
        <v>67</v>
      </c>
      <c r="AX28" s="119" t="s">
        <v>68</v>
      </c>
      <c r="AY28" s="119" t="s">
        <v>69</v>
      </c>
      <c r="AZ28" s="119" t="s">
        <v>70</v>
      </c>
      <c r="BA28" s="119" t="s">
        <v>71</v>
      </c>
      <c r="BB28" s="119" t="s">
        <v>72</v>
      </c>
      <c r="BC28" s="119" t="s">
        <v>73</v>
      </c>
      <c r="BD28" s="43"/>
      <c r="BE28" s="44"/>
      <c r="BF28" s="44" t="str">
        <f t="shared" si="29"/>
        <v/>
      </c>
      <c r="BG28" s="44" t="str">
        <f t="shared" si="30"/>
        <v/>
      </c>
      <c r="BH28" s="44" t="str">
        <f t="shared" si="31"/>
        <v/>
      </c>
      <c r="BI28" s="44" t="str">
        <f t="shared" si="32"/>
        <v/>
      </c>
      <c r="BJ28" s="44" t="str">
        <f t="shared" si="33"/>
        <v/>
      </c>
      <c r="BK28" s="44" t="str">
        <f t="shared" si="34"/>
        <v/>
      </c>
      <c r="BL28" s="44" t="str">
        <f t="shared" si="35"/>
        <v/>
      </c>
      <c r="BM28" s="44" t="str">
        <f t="shared" si="36"/>
        <v/>
      </c>
      <c r="BN28" s="44" t="str">
        <f t="shared" si="37"/>
        <v/>
      </c>
      <c r="BO28" s="44" t="str">
        <f t="shared" si="38"/>
        <v/>
      </c>
      <c r="BP28" s="44" t="str">
        <f t="shared" si="39"/>
        <v/>
      </c>
      <c r="BQ28" s="44" t="str">
        <f t="shared" si="40"/>
        <v/>
      </c>
      <c r="BR28" s="44" t="str">
        <f t="shared" si="41"/>
        <v/>
      </c>
      <c r="BS28" s="44" t="str">
        <f t="shared" si="42"/>
        <v/>
      </c>
      <c r="BT28" s="44" t="str">
        <f t="shared" si="43"/>
        <v/>
      </c>
      <c r="BU28" s="44" t="str">
        <f t="shared" si="44"/>
        <v/>
      </c>
      <c r="BV28" s="44" t="str">
        <f t="shared" si="45"/>
        <v/>
      </c>
      <c r="BW28" s="44" t="str">
        <f t="shared" si="46"/>
        <v/>
      </c>
      <c r="BX28" s="44" t="str">
        <f t="shared" si="47"/>
        <v/>
      </c>
      <c r="BY28" s="44" t="str">
        <f t="shared" si="48"/>
        <v/>
      </c>
      <c r="BZ28" s="44" t="str">
        <f t="shared" si="49"/>
        <v/>
      </c>
      <c r="CA28" s="45">
        <f t="shared" si="50"/>
        <v>0</v>
      </c>
      <c r="CB28" s="45">
        <f t="shared" si="51"/>
        <v>0</v>
      </c>
      <c r="CC28" s="45" t="str">
        <f t="shared" si="52"/>
        <v>Okay</v>
      </c>
    </row>
    <row r="29" spans="1:81" s="45" customFormat="1" x14ac:dyDescent="0.2">
      <c r="A29" s="72" t="s">
        <v>22</v>
      </c>
      <c r="B29" s="12" t="s">
        <v>22</v>
      </c>
      <c r="C29" s="12" t="s">
        <v>22</v>
      </c>
      <c r="D29" s="12" t="s">
        <v>22</v>
      </c>
      <c r="E29" s="12" t="s">
        <v>22</v>
      </c>
      <c r="F29" s="12" t="s">
        <v>22</v>
      </c>
      <c r="G29" s="12" t="s">
        <v>22</v>
      </c>
      <c r="H29" s="40"/>
      <c r="I29" s="12" t="s">
        <v>22</v>
      </c>
      <c r="J29" s="62">
        <v>0</v>
      </c>
      <c r="K29" s="12"/>
      <c r="L29" s="12"/>
      <c r="M29" s="12"/>
      <c r="N29" s="12"/>
      <c r="O29" s="12"/>
      <c r="P29" s="12"/>
      <c r="Q29" s="128" t="str">
        <f t="shared" si="27"/>
        <v>Okay</v>
      </c>
      <c r="R29" s="63" t="s">
        <v>22</v>
      </c>
      <c r="S29" s="42"/>
      <c r="T29" s="12"/>
      <c r="U29" s="42"/>
      <c r="V29" s="64">
        <f t="shared" si="28"/>
        <v>0</v>
      </c>
      <c r="W29" s="42"/>
      <c r="X29" s="41"/>
      <c r="Y29" s="12"/>
      <c r="Z29" s="12"/>
      <c r="AA29" s="41"/>
      <c r="AB29" s="41"/>
      <c r="AC29" s="41"/>
      <c r="AD29" s="41" t="s">
        <v>22</v>
      </c>
      <c r="AE29" s="41" t="s">
        <v>22</v>
      </c>
      <c r="AF29" s="41" t="s">
        <v>22</v>
      </c>
      <c r="AG29" s="41" t="s">
        <v>22</v>
      </c>
      <c r="AH29" s="41" t="s">
        <v>22</v>
      </c>
      <c r="AI29" s="41" t="s">
        <v>22</v>
      </c>
      <c r="AJ29" s="41" t="s">
        <v>22</v>
      </c>
      <c r="AK29" s="41" t="s">
        <v>22</v>
      </c>
      <c r="AL29" s="41" t="s">
        <v>22</v>
      </c>
      <c r="AM29" s="41" t="s">
        <v>22</v>
      </c>
      <c r="AN29" s="41" t="s">
        <v>22</v>
      </c>
      <c r="AO29" s="41" t="s">
        <v>22</v>
      </c>
      <c r="AP29" s="41" t="s">
        <v>22</v>
      </c>
      <c r="AQ29" s="41" t="s">
        <v>22</v>
      </c>
      <c r="AR29" s="42"/>
      <c r="AS29" s="119" t="s">
        <v>63</v>
      </c>
      <c r="AT29" s="119" t="s">
        <v>64</v>
      </c>
      <c r="AU29" s="119" t="s">
        <v>65</v>
      </c>
      <c r="AV29" s="119" t="s">
        <v>66</v>
      </c>
      <c r="AW29" s="119" t="s">
        <v>67</v>
      </c>
      <c r="AX29" s="119" t="s">
        <v>68</v>
      </c>
      <c r="AY29" s="119" t="s">
        <v>69</v>
      </c>
      <c r="AZ29" s="119" t="s">
        <v>70</v>
      </c>
      <c r="BA29" s="119" t="s">
        <v>71</v>
      </c>
      <c r="BB29" s="119" t="s">
        <v>72</v>
      </c>
      <c r="BC29" s="119" t="s">
        <v>73</v>
      </c>
      <c r="BD29" s="43"/>
      <c r="BE29" s="44"/>
      <c r="BF29" s="44" t="str">
        <f t="shared" si="29"/>
        <v/>
      </c>
      <c r="BG29" s="44" t="str">
        <f t="shared" si="30"/>
        <v/>
      </c>
      <c r="BH29" s="44" t="str">
        <f t="shared" si="31"/>
        <v/>
      </c>
      <c r="BI29" s="44" t="str">
        <f t="shared" si="32"/>
        <v/>
      </c>
      <c r="BJ29" s="44" t="str">
        <f t="shared" si="33"/>
        <v/>
      </c>
      <c r="BK29" s="44" t="str">
        <f t="shared" si="34"/>
        <v/>
      </c>
      <c r="BL29" s="44" t="str">
        <f t="shared" si="35"/>
        <v/>
      </c>
      <c r="BM29" s="44" t="str">
        <f t="shared" si="36"/>
        <v/>
      </c>
      <c r="BN29" s="44" t="str">
        <f t="shared" si="37"/>
        <v/>
      </c>
      <c r="BO29" s="44" t="str">
        <f t="shared" si="38"/>
        <v/>
      </c>
      <c r="BP29" s="44" t="str">
        <f t="shared" si="39"/>
        <v/>
      </c>
      <c r="BQ29" s="44" t="str">
        <f t="shared" si="40"/>
        <v/>
      </c>
      <c r="BR29" s="44" t="str">
        <f t="shared" si="41"/>
        <v/>
      </c>
      <c r="BS29" s="44" t="str">
        <f t="shared" si="42"/>
        <v/>
      </c>
      <c r="BT29" s="44" t="str">
        <f t="shared" si="43"/>
        <v/>
      </c>
      <c r="BU29" s="44" t="str">
        <f t="shared" si="44"/>
        <v/>
      </c>
      <c r="BV29" s="44" t="str">
        <f t="shared" si="45"/>
        <v/>
      </c>
      <c r="BW29" s="44" t="str">
        <f t="shared" si="46"/>
        <v/>
      </c>
      <c r="BX29" s="44" t="str">
        <f t="shared" si="47"/>
        <v/>
      </c>
      <c r="BY29" s="44" t="str">
        <f t="shared" si="48"/>
        <v/>
      </c>
      <c r="BZ29" s="44" t="str">
        <f t="shared" si="49"/>
        <v/>
      </c>
      <c r="CA29" s="45">
        <f t="shared" si="50"/>
        <v>0</v>
      </c>
      <c r="CB29" s="45">
        <f t="shared" si="51"/>
        <v>0</v>
      </c>
      <c r="CC29" s="45" t="str">
        <f t="shared" si="52"/>
        <v>Okay</v>
      </c>
    </row>
    <row r="30" spans="1:81" s="45" customFormat="1" x14ac:dyDescent="0.2">
      <c r="A30" s="72" t="s">
        <v>22</v>
      </c>
      <c r="B30" s="12" t="s">
        <v>22</v>
      </c>
      <c r="C30" s="12" t="s">
        <v>22</v>
      </c>
      <c r="D30" s="12" t="s">
        <v>22</v>
      </c>
      <c r="E30" s="12" t="s">
        <v>22</v>
      </c>
      <c r="F30" s="12" t="s">
        <v>22</v>
      </c>
      <c r="G30" s="12" t="s">
        <v>22</v>
      </c>
      <c r="H30" s="40"/>
      <c r="I30" s="12" t="s">
        <v>22</v>
      </c>
      <c r="J30" s="62">
        <v>0</v>
      </c>
      <c r="K30" s="12"/>
      <c r="L30" s="12"/>
      <c r="M30" s="12"/>
      <c r="N30" s="12"/>
      <c r="O30" s="12"/>
      <c r="P30" s="12"/>
      <c r="Q30" s="128" t="str">
        <f t="shared" si="27"/>
        <v>Okay</v>
      </c>
      <c r="R30" s="63" t="s">
        <v>22</v>
      </c>
      <c r="S30" s="42"/>
      <c r="T30" s="12"/>
      <c r="U30" s="42"/>
      <c r="V30" s="64">
        <f t="shared" si="28"/>
        <v>0</v>
      </c>
      <c r="W30" s="42"/>
      <c r="X30" s="41"/>
      <c r="Y30" s="12"/>
      <c r="Z30" s="12"/>
      <c r="AA30" s="41"/>
      <c r="AB30" s="41"/>
      <c r="AC30" s="41"/>
      <c r="AD30" s="41" t="s">
        <v>22</v>
      </c>
      <c r="AE30" s="41" t="s">
        <v>22</v>
      </c>
      <c r="AF30" s="41" t="s">
        <v>22</v>
      </c>
      <c r="AG30" s="41" t="s">
        <v>22</v>
      </c>
      <c r="AH30" s="41" t="s">
        <v>22</v>
      </c>
      <c r="AI30" s="41" t="s">
        <v>22</v>
      </c>
      <c r="AJ30" s="41" t="s">
        <v>22</v>
      </c>
      <c r="AK30" s="41" t="s">
        <v>22</v>
      </c>
      <c r="AL30" s="41" t="s">
        <v>22</v>
      </c>
      <c r="AM30" s="41" t="s">
        <v>22</v>
      </c>
      <c r="AN30" s="41" t="s">
        <v>22</v>
      </c>
      <c r="AO30" s="41" t="s">
        <v>22</v>
      </c>
      <c r="AP30" s="41" t="s">
        <v>22</v>
      </c>
      <c r="AQ30" s="41" t="s">
        <v>22</v>
      </c>
      <c r="AR30" s="42"/>
      <c r="AS30" s="119" t="s">
        <v>63</v>
      </c>
      <c r="AT30" s="119" t="s">
        <v>64</v>
      </c>
      <c r="AU30" s="119" t="s">
        <v>65</v>
      </c>
      <c r="AV30" s="119" t="s">
        <v>66</v>
      </c>
      <c r="AW30" s="119" t="s">
        <v>67</v>
      </c>
      <c r="AX30" s="119" t="s">
        <v>68</v>
      </c>
      <c r="AY30" s="119" t="s">
        <v>69</v>
      </c>
      <c r="AZ30" s="119" t="s">
        <v>70</v>
      </c>
      <c r="BA30" s="119" t="s">
        <v>71</v>
      </c>
      <c r="BB30" s="119" t="s">
        <v>72</v>
      </c>
      <c r="BC30" s="119" t="s">
        <v>73</v>
      </c>
      <c r="BD30" s="43"/>
      <c r="BE30" s="44"/>
      <c r="BF30" s="44" t="str">
        <f t="shared" si="29"/>
        <v/>
      </c>
      <c r="BG30" s="44" t="str">
        <f t="shared" si="30"/>
        <v/>
      </c>
      <c r="BH30" s="44" t="str">
        <f t="shared" si="31"/>
        <v/>
      </c>
      <c r="BI30" s="44" t="str">
        <f t="shared" si="32"/>
        <v/>
      </c>
      <c r="BJ30" s="44" t="str">
        <f t="shared" si="33"/>
        <v/>
      </c>
      <c r="BK30" s="44" t="str">
        <f t="shared" si="34"/>
        <v/>
      </c>
      <c r="BL30" s="44" t="str">
        <f t="shared" si="35"/>
        <v/>
      </c>
      <c r="BM30" s="44" t="str">
        <f t="shared" si="36"/>
        <v/>
      </c>
      <c r="BN30" s="44" t="str">
        <f t="shared" si="37"/>
        <v/>
      </c>
      <c r="BO30" s="44" t="str">
        <f t="shared" si="38"/>
        <v/>
      </c>
      <c r="BP30" s="44" t="str">
        <f t="shared" si="39"/>
        <v/>
      </c>
      <c r="BQ30" s="44" t="str">
        <f t="shared" si="40"/>
        <v/>
      </c>
      <c r="BR30" s="44" t="str">
        <f t="shared" si="41"/>
        <v/>
      </c>
      <c r="BS30" s="44" t="str">
        <f t="shared" si="42"/>
        <v/>
      </c>
      <c r="BT30" s="44" t="str">
        <f t="shared" si="43"/>
        <v/>
      </c>
      <c r="BU30" s="44" t="str">
        <f t="shared" si="44"/>
        <v/>
      </c>
      <c r="BV30" s="44" t="str">
        <f t="shared" si="45"/>
        <v/>
      </c>
      <c r="BW30" s="44" t="str">
        <f t="shared" si="46"/>
        <v/>
      </c>
      <c r="BX30" s="44" t="str">
        <f t="shared" si="47"/>
        <v/>
      </c>
      <c r="BY30" s="44" t="str">
        <f t="shared" si="48"/>
        <v/>
      </c>
      <c r="BZ30" s="44" t="str">
        <f t="shared" si="49"/>
        <v/>
      </c>
      <c r="CA30" s="45">
        <f t="shared" si="50"/>
        <v>0</v>
      </c>
      <c r="CB30" s="45">
        <f t="shared" si="51"/>
        <v>0</v>
      </c>
      <c r="CC30" s="45" t="str">
        <f t="shared" si="52"/>
        <v>Okay</v>
      </c>
    </row>
    <row r="31" spans="1:81" s="45" customFormat="1" x14ac:dyDescent="0.2">
      <c r="A31" s="72" t="s">
        <v>22</v>
      </c>
      <c r="B31" s="12" t="s">
        <v>22</v>
      </c>
      <c r="C31" s="12" t="s">
        <v>22</v>
      </c>
      <c r="D31" s="12" t="s">
        <v>22</v>
      </c>
      <c r="E31" s="12" t="s">
        <v>22</v>
      </c>
      <c r="F31" s="12" t="s">
        <v>22</v>
      </c>
      <c r="G31" s="12" t="s">
        <v>22</v>
      </c>
      <c r="H31" s="40"/>
      <c r="I31" s="12" t="s">
        <v>22</v>
      </c>
      <c r="J31" s="62">
        <v>0</v>
      </c>
      <c r="K31" s="12"/>
      <c r="L31" s="12"/>
      <c r="M31" s="12"/>
      <c r="N31" s="12"/>
      <c r="O31" s="12"/>
      <c r="P31" s="12"/>
      <c r="Q31" s="128" t="str">
        <f t="shared" si="27"/>
        <v>Okay</v>
      </c>
      <c r="R31" s="63" t="s">
        <v>22</v>
      </c>
      <c r="S31" s="42"/>
      <c r="T31" s="12"/>
      <c r="U31" s="42"/>
      <c r="V31" s="64">
        <f t="shared" si="28"/>
        <v>0</v>
      </c>
      <c r="W31" s="42"/>
      <c r="X31" s="41"/>
      <c r="Y31" s="12"/>
      <c r="Z31" s="12"/>
      <c r="AA31" s="41"/>
      <c r="AB31" s="41"/>
      <c r="AC31" s="41"/>
      <c r="AD31" s="41" t="s">
        <v>22</v>
      </c>
      <c r="AE31" s="41" t="s">
        <v>22</v>
      </c>
      <c r="AF31" s="41" t="s">
        <v>22</v>
      </c>
      <c r="AG31" s="41" t="s">
        <v>22</v>
      </c>
      <c r="AH31" s="41" t="s">
        <v>22</v>
      </c>
      <c r="AI31" s="41" t="s">
        <v>22</v>
      </c>
      <c r="AJ31" s="41" t="s">
        <v>22</v>
      </c>
      <c r="AK31" s="41" t="s">
        <v>22</v>
      </c>
      <c r="AL31" s="41" t="s">
        <v>22</v>
      </c>
      <c r="AM31" s="41" t="s">
        <v>22</v>
      </c>
      <c r="AN31" s="41" t="s">
        <v>22</v>
      </c>
      <c r="AO31" s="41" t="s">
        <v>22</v>
      </c>
      <c r="AP31" s="41" t="s">
        <v>22</v>
      </c>
      <c r="AQ31" s="41" t="s">
        <v>22</v>
      </c>
      <c r="AR31" s="42"/>
      <c r="AS31" s="119" t="s">
        <v>63</v>
      </c>
      <c r="AT31" s="119" t="s">
        <v>64</v>
      </c>
      <c r="AU31" s="119" t="s">
        <v>65</v>
      </c>
      <c r="AV31" s="119" t="s">
        <v>66</v>
      </c>
      <c r="AW31" s="119" t="s">
        <v>67</v>
      </c>
      <c r="AX31" s="119" t="s">
        <v>68</v>
      </c>
      <c r="AY31" s="119" t="s">
        <v>69</v>
      </c>
      <c r="AZ31" s="119" t="s">
        <v>70</v>
      </c>
      <c r="BA31" s="119" t="s">
        <v>71</v>
      </c>
      <c r="BB31" s="119" t="s">
        <v>72</v>
      </c>
      <c r="BC31" s="119" t="s">
        <v>73</v>
      </c>
      <c r="BD31" s="43"/>
      <c r="BE31" s="44"/>
      <c r="BF31" s="44" t="str">
        <f t="shared" si="29"/>
        <v/>
      </c>
      <c r="BG31" s="44" t="str">
        <f t="shared" si="30"/>
        <v/>
      </c>
      <c r="BH31" s="44" t="str">
        <f t="shared" si="31"/>
        <v/>
      </c>
      <c r="BI31" s="44" t="str">
        <f t="shared" si="32"/>
        <v/>
      </c>
      <c r="BJ31" s="44" t="str">
        <f t="shared" si="33"/>
        <v/>
      </c>
      <c r="BK31" s="44" t="str">
        <f t="shared" si="34"/>
        <v/>
      </c>
      <c r="BL31" s="44" t="str">
        <f t="shared" si="35"/>
        <v/>
      </c>
      <c r="BM31" s="44" t="str">
        <f t="shared" si="36"/>
        <v/>
      </c>
      <c r="BN31" s="44" t="str">
        <f t="shared" si="37"/>
        <v/>
      </c>
      <c r="BO31" s="44" t="str">
        <f t="shared" si="38"/>
        <v/>
      </c>
      <c r="BP31" s="44" t="str">
        <f t="shared" si="39"/>
        <v/>
      </c>
      <c r="BQ31" s="44" t="str">
        <f t="shared" si="40"/>
        <v/>
      </c>
      <c r="BR31" s="44" t="str">
        <f t="shared" si="41"/>
        <v/>
      </c>
      <c r="BS31" s="44" t="str">
        <f t="shared" si="42"/>
        <v/>
      </c>
      <c r="BT31" s="44" t="str">
        <f t="shared" si="43"/>
        <v/>
      </c>
      <c r="BU31" s="44" t="str">
        <f t="shared" si="44"/>
        <v/>
      </c>
      <c r="BV31" s="44" t="str">
        <f t="shared" si="45"/>
        <v/>
      </c>
      <c r="BW31" s="44" t="str">
        <f t="shared" si="46"/>
        <v/>
      </c>
      <c r="BX31" s="44" t="str">
        <f t="shared" si="47"/>
        <v/>
      </c>
      <c r="BY31" s="44" t="str">
        <f t="shared" si="48"/>
        <v/>
      </c>
      <c r="BZ31" s="44" t="str">
        <f t="shared" si="49"/>
        <v/>
      </c>
      <c r="CA31" s="45">
        <f t="shared" si="50"/>
        <v>0</v>
      </c>
      <c r="CB31" s="45">
        <f t="shared" si="51"/>
        <v>0</v>
      </c>
      <c r="CC31" s="45" t="str">
        <f t="shared" si="52"/>
        <v>Okay</v>
      </c>
    </row>
    <row r="32" spans="1:81" s="45" customFormat="1" x14ac:dyDescent="0.2">
      <c r="A32" s="72" t="s">
        <v>22</v>
      </c>
      <c r="B32" s="12" t="s">
        <v>22</v>
      </c>
      <c r="C32" s="12" t="s">
        <v>22</v>
      </c>
      <c r="D32" s="12" t="s">
        <v>22</v>
      </c>
      <c r="E32" s="12" t="s">
        <v>22</v>
      </c>
      <c r="F32" s="12" t="s">
        <v>22</v>
      </c>
      <c r="G32" s="12" t="s">
        <v>22</v>
      </c>
      <c r="H32" s="40"/>
      <c r="I32" s="12" t="s">
        <v>22</v>
      </c>
      <c r="J32" s="62">
        <v>0</v>
      </c>
      <c r="K32" s="12"/>
      <c r="L32" s="12"/>
      <c r="M32" s="12"/>
      <c r="N32" s="12"/>
      <c r="O32" s="12"/>
      <c r="P32" s="12"/>
      <c r="Q32" s="128" t="str">
        <f t="shared" si="27"/>
        <v>Okay</v>
      </c>
      <c r="R32" s="63" t="s">
        <v>22</v>
      </c>
      <c r="S32" s="42"/>
      <c r="T32" s="12"/>
      <c r="U32" s="42"/>
      <c r="V32" s="64">
        <f t="shared" si="28"/>
        <v>0</v>
      </c>
      <c r="W32" s="42"/>
      <c r="X32" s="41"/>
      <c r="Y32" s="12"/>
      <c r="Z32" s="12"/>
      <c r="AA32" s="41"/>
      <c r="AB32" s="41"/>
      <c r="AC32" s="41"/>
      <c r="AD32" s="41" t="s">
        <v>22</v>
      </c>
      <c r="AE32" s="41" t="s">
        <v>22</v>
      </c>
      <c r="AF32" s="41" t="s">
        <v>22</v>
      </c>
      <c r="AG32" s="41" t="s">
        <v>22</v>
      </c>
      <c r="AH32" s="41" t="s">
        <v>22</v>
      </c>
      <c r="AI32" s="41" t="s">
        <v>22</v>
      </c>
      <c r="AJ32" s="41" t="s">
        <v>22</v>
      </c>
      <c r="AK32" s="41" t="s">
        <v>22</v>
      </c>
      <c r="AL32" s="41" t="s">
        <v>22</v>
      </c>
      <c r="AM32" s="41" t="s">
        <v>22</v>
      </c>
      <c r="AN32" s="41" t="s">
        <v>22</v>
      </c>
      <c r="AO32" s="41" t="s">
        <v>22</v>
      </c>
      <c r="AP32" s="41" t="s">
        <v>22</v>
      </c>
      <c r="AQ32" s="41" t="s">
        <v>22</v>
      </c>
      <c r="AR32" s="42"/>
      <c r="AS32" s="119" t="s">
        <v>63</v>
      </c>
      <c r="AT32" s="119" t="s">
        <v>64</v>
      </c>
      <c r="AU32" s="119" t="s">
        <v>65</v>
      </c>
      <c r="AV32" s="119" t="s">
        <v>66</v>
      </c>
      <c r="AW32" s="119" t="s">
        <v>67</v>
      </c>
      <c r="AX32" s="119" t="s">
        <v>68</v>
      </c>
      <c r="AY32" s="119" t="s">
        <v>69</v>
      </c>
      <c r="AZ32" s="119" t="s">
        <v>70</v>
      </c>
      <c r="BA32" s="119" t="s">
        <v>71</v>
      </c>
      <c r="BB32" s="119" t="s">
        <v>72</v>
      </c>
      <c r="BC32" s="119" t="s">
        <v>73</v>
      </c>
      <c r="BD32" s="43"/>
      <c r="BE32" s="44"/>
      <c r="BF32" s="44" t="str">
        <f t="shared" si="29"/>
        <v/>
      </c>
      <c r="BG32" s="44" t="str">
        <f t="shared" si="30"/>
        <v/>
      </c>
      <c r="BH32" s="44" t="str">
        <f t="shared" si="31"/>
        <v/>
      </c>
      <c r="BI32" s="44" t="str">
        <f t="shared" si="32"/>
        <v/>
      </c>
      <c r="BJ32" s="44" t="str">
        <f t="shared" si="33"/>
        <v/>
      </c>
      <c r="BK32" s="44" t="str">
        <f t="shared" si="34"/>
        <v/>
      </c>
      <c r="BL32" s="44" t="str">
        <f t="shared" si="35"/>
        <v/>
      </c>
      <c r="BM32" s="44" t="str">
        <f t="shared" si="36"/>
        <v/>
      </c>
      <c r="BN32" s="44" t="str">
        <f t="shared" si="37"/>
        <v/>
      </c>
      <c r="BO32" s="44" t="str">
        <f t="shared" si="38"/>
        <v/>
      </c>
      <c r="BP32" s="44" t="str">
        <f t="shared" si="39"/>
        <v/>
      </c>
      <c r="BQ32" s="44" t="str">
        <f t="shared" si="40"/>
        <v/>
      </c>
      <c r="BR32" s="44" t="str">
        <f t="shared" si="41"/>
        <v/>
      </c>
      <c r="BS32" s="44" t="str">
        <f t="shared" si="42"/>
        <v/>
      </c>
      <c r="BT32" s="44" t="str">
        <f t="shared" si="43"/>
        <v/>
      </c>
      <c r="BU32" s="44" t="str">
        <f t="shared" si="44"/>
        <v/>
      </c>
      <c r="BV32" s="44" t="str">
        <f t="shared" si="45"/>
        <v/>
      </c>
      <c r="BW32" s="44" t="str">
        <f t="shared" si="46"/>
        <v/>
      </c>
      <c r="BX32" s="44" t="str">
        <f t="shared" si="47"/>
        <v/>
      </c>
      <c r="BY32" s="44" t="str">
        <f t="shared" si="48"/>
        <v/>
      </c>
      <c r="BZ32" s="44" t="str">
        <f t="shared" si="49"/>
        <v/>
      </c>
      <c r="CA32" s="45">
        <f t="shared" si="50"/>
        <v>0</v>
      </c>
      <c r="CB32" s="45">
        <f t="shared" si="51"/>
        <v>0</v>
      </c>
      <c r="CC32" s="45" t="str">
        <f t="shared" si="52"/>
        <v>Okay</v>
      </c>
    </row>
    <row r="33" spans="1:81" s="45" customFormat="1" x14ac:dyDescent="0.2">
      <c r="A33" s="72" t="s">
        <v>22</v>
      </c>
      <c r="B33" s="12" t="s">
        <v>22</v>
      </c>
      <c r="C33" s="12" t="s">
        <v>22</v>
      </c>
      <c r="D33" s="12" t="s">
        <v>22</v>
      </c>
      <c r="E33" s="12" t="s">
        <v>22</v>
      </c>
      <c r="F33" s="12" t="s">
        <v>22</v>
      </c>
      <c r="G33" s="12" t="s">
        <v>22</v>
      </c>
      <c r="H33" s="40"/>
      <c r="I33" s="12" t="s">
        <v>22</v>
      </c>
      <c r="J33" s="62">
        <v>0</v>
      </c>
      <c r="K33" s="12"/>
      <c r="L33" s="12"/>
      <c r="M33" s="12"/>
      <c r="N33" s="12"/>
      <c r="O33" s="12"/>
      <c r="P33" s="12"/>
      <c r="Q33" s="128" t="str">
        <f t="shared" si="27"/>
        <v>Okay</v>
      </c>
      <c r="R33" s="63" t="s">
        <v>22</v>
      </c>
      <c r="S33" s="42"/>
      <c r="T33" s="12"/>
      <c r="U33" s="42"/>
      <c r="V33" s="64">
        <f t="shared" si="28"/>
        <v>0</v>
      </c>
      <c r="W33" s="42"/>
      <c r="X33" s="41"/>
      <c r="Y33" s="12"/>
      <c r="Z33" s="12"/>
      <c r="AA33" s="41"/>
      <c r="AB33" s="41"/>
      <c r="AC33" s="41"/>
      <c r="AD33" s="41" t="s">
        <v>22</v>
      </c>
      <c r="AE33" s="41" t="s">
        <v>22</v>
      </c>
      <c r="AF33" s="41" t="s">
        <v>22</v>
      </c>
      <c r="AG33" s="41" t="s">
        <v>22</v>
      </c>
      <c r="AH33" s="41" t="s">
        <v>22</v>
      </c>
      <c r="AI33" s="41" t="s">
        <v>22</v>
      </c>
      <c r="AJ33" s="41" t="s">
        <v>22</v>
      </c>
      <c r="AK33" s="41" t="s">
        <v>22</v>
      </c>
      <c r="AL33" s="41" t="s">
        <v>22</v>
      </c>
      <c r="AM33" s="41" t="s">
        <v>22</v>
      </c>
      <c r="AN33" s="41" t="s">
        <v>22</v>
      </c>
      <c r="AO33" s="41" t="s">
        <v>22</v>
      </c>
      <c r="AP33" s="41" t="s">
        <v>22</v>
      </c>
      <c r="AQ33" s="41" t="s">
        <v>22</v>
      </c>
      <c r="AR33" s="42"/>
      <c r="AS33" s="119" t="s">
        <v>63</v>
      </c>
      <c r="AT33" s="119" t="s">
        <v>64</v>
      </c>
      <c r="AU33" s="119" t="s">
        <v>65</v>
      </c>
      <c r="AV33" s="119" t="s">
        <v>66</v>
      </c>
      <c r="AW33" s="119" t="s">
        <v>67</v>
      </c>
      <c r="AX33" s="119" t="s">
        <v>68</v>
      </c>
      <c r="AY33" s="119" t="s">
        <v>69</v>
      </c>
      <c r="AZ33" s="119" t="s">
        <v>70</v>
      </c>
      <c r="BA33" s="119" t="s">
        <v>71</v>
      </c>
      <c r="BB33" s="119" t="s">
        <v>72</v>
      </c>
      <c r="BC33" s="119" t="s">
        <v>73</v>
      </c>
      <c r="BD33" s="43"/>
      <c r="BE33" s="44"/>
      <c r="BF33" s="44" t="str">
        <f t="shared" si="29"/>
        <v/>
      </c>
      <c r="BG33" s="44" t="str">
        <f t="shared" si="30"/>
        <v/>
      </c>
      <c r="BH33" s="44" t="str">
        <f t="shared" si="31"/>
        <v/>
      </c>
      <c r="BI33" s="44" t="str">
        <f t="shared" si="32"/>
        <v/>
      </c>
      <c r="BJ33" s="44" t="str">
        <f t="shared" si="33"/>
        <v/>
      </c>
      <c r="BK33" s="44" t="str">
        <f t="shared" si="34"/>
        <v/>
      </c>
      <c r="BL33" s="44" t="str">
        <f t="shared" si="35"/>
        <v/>
      </c>
      <c r="BM33" s="44" t="str">
        <f t="shared" si="36"/>
        <v/>
      </c>
      <c r="BN33" s="44" t="str">
        <f t="shared" si="37"/>
        <v/>
      </c>
      <c r="BO33" s="44" t="str">
        <f t="shared" si="38"/>
        <v/>
      </c>
      <c r="BP33" s="44" t="str">
        <f t="shared" si="39"/>
        <v/>
      </c>
      <c r="BQ33" s="44" t="str">
        <f t="shared" si="40"/>
        <v/>
      </c>
      <c r="BR33" s="44" t="str">
        <f t="shared" si="41"/>
        <v/>
      </c>
      <c r="BS33" s="44" t="str">
        <f t="shared" si="42"/>
        <v/>
      </c>
      <c r="BT33" s="44" t="str">
        <f t="shared" si="43"/>
        <v/>
      </c>
      <c r="BU33" s="44" t="str">
        <f t="shared" si="44"/>
        <v/>
      </c>
      <c r="BV33" s="44" t="str">
        <f t="shared" si="45"/>
        <v/>
      </c>
      <c r="BW33" s="44" t="str">
        <f t="shared" si="46"/>
        <v/>
      </c>
      <c r="BX33" s="44" t="str">
        <f t="shared" si="47"/>
        <v/>
      </c>
      <c r="BY33" s="44" t="str">
        <f t="shared" si="48"/>
        <v/>
      </c>
      <c r="BZ33" s="44" t="str">
        <f t="shared" si="49"/>
        <v/>
      </c>
      <c r="CA33" s="45">
        <f t="shared" si="50"/>
        <v>0</v>
      </c>
      <c r="CB33" s="45">
        <f t="shared" si="51"/>
        <v>0</v>
      </c>
      <c r="CC33" s="45" t="str">
        <f t="shared" si="52"/>
        <v>Okay</v>
      </c>
    </row>
    <row r="34" spans="1:81" s="45" customFormat="1" x14ac:dyDescent="0.2">
      <c r="A34" s="72" t="s">
        <v>22</v>
      </c>
      <c r="B34" s="12" t="s">
        <v>22</v>
      </c>
      <c r="C34" s="12" t="s">
        <v>22</v>
      </c>
      <c r="D34" s="12" t="s">
        <v>22</v>
      </c>
      <c r="E34" s="12" t="s">
        <v>22</v>
      </c>
      <c r="F34" s="12" t="s">
        <v>22</v>
      </c>
      <c r="G34" s="12" t="s">
        <v>22</v>
      </c>
      <c r="H34" s="40"/>
      <c r="I34" s="12" t="s">
        <v>22</v>
      </c>
      <c r="J34" s="62">
        <v>0</v>
      </c>
      <c r="K34" s="12"/>
      <c r="L34" s="12"/>
      <c r="M34" s="12"/>
      <c r="N34" s="12"/>
      <c r="O34" s="12"/>
      <c r="P34" s="12"/>
      <c r="Q34" s="128" t="str">
        <f t="shared" si="27"/>
        <v>Okay</v>
      </c>
      <c r="R34" s="63" t="s">
        <v>22</v>
      </c>
      <c r="S34" s="42"/>
      <c r="T34" s="12"/>
      <c r="U34" s="42"/>
      <c r="V34" s="64">
        <f t="shared" si="28"/>
        <v>0</v>
      </c>
      <c r="W34" s="42"/>
      <c r="X34" s="41"/>
      <c r="Y34" s="12"/>
      <c r="Z34" s="12"/>
      <c r="AA34" s="41"/>
      <c r="AB34" s="41"/>
      <c r="AC34" s="41"/>
      <c r="AD34" s="41" t="s">
        <v>22</v>
      </c>
      <c r="AE34" s="41" t="s">
        <v>22</v>
      </c>
      <c r="AF34" s="41" t="s">
        <v>22</v>
      </c>
      <c r="AG34" s="41" t="s">
        <v>22</v>
      </c>
      <c r="AH34" s="41" t="s">
        <v>22</v>
      </c>
      <c r="AI34" s="41" t="s">
        <v>22</v>
      </c>
      <c r="AJ34" s="41" t="s">
        <v>22</v>
      </c>
      <c r="AK34" s="41" t="s">
        <v>22</v>
      </c>
      <c r="AL34" s="41" t="s">
        <v>22</v>
      </c>
      <c r="AM34" s="41" t="s">
        <v>22</v>
      </c>
      <c r="AN34" s="41" t="s">
        <v>22</v>
      </c>
      <c r="AO34" s="41" t="s">
        <v>22</v>
      </c>
      <c r="AP34" s="41" t="s">
        <v>22</v>
      </c>
      <c r="AQ34" s="41" t="s">
        <v>22</v>
      </c>
      <c r="AR34" s="42"/>
      <c r="AS34" s="119" t="s">
        <v>63</v>
      </c>
      <c r="AT34" s="119" t="s">
        <v>64</v>
      </c>
      <c r="AU34" s="119" t="s">
        <v>65</v>
      </c>
      <c r="AV34" s="119" t="s">
        <v>66</v>
      </c>
      <c r="AW34" s="119" t="s">
        <v>67</v>
      </c>
      <c r="AX34" s="119" t="s">
        <v>68</v>
      </c>
      <c r="AY34" s="119" t="s">
        <v>69</v>
      </c>
      <c r="AZ34" s="119" t="s">
        <v>70</v>
      </c>
      <c r="BA34" s="119" t="s">
        <v>71</v>
      </c>
      <c r="BB34" s="119" t="s">
        <v>72</v>
      </c>
      <c r="BC34" s="119" t="s">
        <v>73</v>
      </c>
      <c r="BD34" s="43"/>
      <c r="BE34" s="44"/>
      <c r="BF34" s="44" t="str">
        <f t="shared" si="29"/>
        <v/>
      </c>
      <c r="BG34" s="44" t="str">
        <f t="shared" si="30"/>
        <v/>
      </c>
      <c r="BH34" s="44" t="str">
        <f t="shared" si="31"/>
        <v/>
      </c>
      <c r="BI34" s="44" t="str">
        <f t="shared" si="32"/>
        <v/>
      </c>
      <c r="BJ34" s="44" t="str">
        <f t="shared" si="33"/>
        <v/>
      </c>
      <c r="BK34" s="44" t="str">
        <f t="shared" si="34"/>
        <v/>
      </c>
      <c r="BL34" s="44" t="str">
        <f t="shared" si="35"/>
        <v/>
      </c>
      <c r="BM34" s="44" t="str">
        <f t="shared" si="36"/>
        <v/>
      </c>
      <c r="BN34" s="44" t="str">
        <f t="shared" si="37"/>
        <v/>
      </c>
      <c r="BO34" s="44" t="str">
        <f t="shared" si="38"/>
        <v/>
      </c>
      <c r="BP34" s="44" t="str">
        <f t="shared" si="39"/>
        <v/>
      </c>
      <c r="BQ34" s="44" t="str">
        <f t="shared" si="40"/>
        <v/>
      </c>
      <c r="BR34" s="44" t="str">
        <f t="shared" si="41"/>
        <v/>
      </c>
      <c r="BS34" s="44" t="str">
        <f t="shared" si="42"/>
        <v/>
      </c>
      <c r="BT34" s="44" t="str">
        <f t="shared" si="43"/>
        <v/>
      </c>
      <c r="BU34" s="44" t="str">
        <f t="shared" si="44"/>
        <v/>
      </c>
      <c r="BV34" s="44" t="str">
        <f t="shared" si="45"/>
        <v/>
      </c>
      <c r="BW34" s="44" t="str">
        <f t="shared" si="46"/>
        <v/>
      </c>
      <c r="BX34" s="44" t="str">
        <f t="shared" si="47"/>
        <v/>
      </c>
      <c r="BY34" s="44" t="str">
        <f t="shared" si="48"/>
        <v/>
      </c>
      <c r="BZ34" s="44" t="str">
        <f t="shared" si="49"/>
        <v/>
      </c>
      <c r="CA34" s="45">
        <f t="shared" si="50"/>
        <v>0</v>
      </c>
      <c r="CB34" s="45">
        <f t="shared" si="51"/>
        <v>0</v>
      </c>
      <c r="CC34" s="45" t="str">
        <f t="shared" si="52"/>
        <v>Okay</v>
      </c>
    </row>
    <row r="35" spans="1:81" s="45" customFormat="1" x14ac:dyDescent="0.2">
      <c r="A35" s="72" t="s">
        <v>22</v>
      </c>
      <c r="B35" s="12" t="s">
        <v>22</v>
      </c>
      <c r="C35" s="12" t="s">
        <v>22</v>
      </c>
      <c r="D35" s="12" t="s">
        <v>22</v>
      </c>
      <c r="E35" s="12" t="s">
        <v>22</v>
      </c>
      <c r="F35" s="12" t="s">
        <v>22</v>
      </c>
      <c r="G35" s="12" t="s">
        <v>22</v>
      </c>
      <c r="H35" s="40"/>
      <c r="I35" s="12" t="s">
        <v>22</v>
      </c>
      <c r="J35" s="62">
        <v>0</v>
      </c>
      <c r="K35" s="12"/>
      <c r="L35" s="12"/>
      <c r="M35" s="12"/>
      <c r="N35" s="12"/>
      <c r="O35" s="12"/>
      <c r="P35" s="12"/>
      <c r="Q35" s="128" t="str">
        <f t="shared" si="27"/>
        <v>Okay</v>
      </c>
      <c r="R35" s="63" t="s">
        <v>22</v>
      </c>
      <c r="S35" s="42"/>
      <c r="T35" s="12"/>
      <c r="U35" s="42"/>
      <c r="V35" s="64">
        <f t="shared" si="28"/>
        <v>0</v>
      </c>
      <c r="W35" s="42"/>
      <c r="X35" s="41"/>
      <c r="Y35" s="12"/>
      <c r="Z35" s="12"/>
      <c r="AA35" s="41"/>
      <c r="AB35" s="41"/>
      <c r="AC35" s="41"/>
      <c r="AD35" s="41" t="s">
        <v>22</v>
      </c>
      <c r="AE35" s="41" t="s">
        <v>22</v>
      </c>
      <c r="AF35" s="41" t="s">
        <v>22</v>
      </c>
      <c r="AG35" s="41" t="s">
        <v>22</v>
      </c>
      <c r="AH35" s="41" t="s">
        <v>22</v>
      </c>
      <c r="AI35" s="41" t="s">
        <v>22</v>
      </c>
      <c r="AJ35" s="41" t="s">
        <v>22</v>
      </c>
      <c r="AK35" s="41" t="s">
        <v>22</v>
      </c>
      <c r="AL35" s="41" t="s">
        <v>22</v>
      </c>
      <c r="AM35" s="41" t="s">
        <v>22</v>
      </c>
      <c r="AN35" s="41" t="s">
        <v>22</v>
      </c>
      <c r="AO35" s="41" t="s">
        <v>22</v>
      </c>
      <c r="AP35" s="41" t="s">
        <v>22</v>
      </c>
      <c r="AQ35" s="41" t="s">
        <v>22</v>
      </c>
      <c r="AR35" s="42"/>
      <c r="AS35" s="119" t="s">
        <v>63</v>
      </c>
      <c r="AT35" s="119" t="s">
        <v>64</v>
      </c>
      <c r="AU35" s="119" t="s">
        <v>65</v>
      </c>
      <c r="AV35" s="119" t="s">
        <v>66</v>
      </c>
      <c r="AW35" s="119" t="s">
        <v>67</v>
      </c>
      <c r="AX35" s="119" t="s">
        <v>68</v>
      </c>
      <c r="AY35" s="119" t="s">
        <v>69</v>
      </c>
      <c r="AZ35" s="119" t="s">
        <v>70</v>
      </c>
      <c r="BA35" s="119" t="s">
        <v>71</v>
      </c>
      <c r="BB35" s="119" t="s">
        <v>72</v>
      </c>
      <c r="BC35" s="119" t="s">
        <v>73</v>
      </c>
      <c r="BD35" s="43"/>
      <c r="BE35" s="44"/>
      <c r="BF35" s="44" t="str">
        <f t="shared" si="29"/>
        <v/>
      </c>
      <c r="BG35" s="44" t="str">
        <f t="shared" si="30"/>
        <v/>
      </c>
      <c r="BH35" s="44" t="str">
        <f t="shared" si="31"/>
        <v/>
      </c>
      <c r="BI35" s="44" t="str">
        <f t="shared" si="32"/>
        <v/>
      </c>
      <c r="BJ35" s="44" t="str">
        <f t="shared" si="33"/>
        <v/>
      </c>
      <c r="BK35" s="44" t="str">
        <f t="shared" si="34"/>
        <v/>
      </c>
      <c r="BL35" s="44" t="str">
        <f t="shared" si="35"/>
        <v/>
      </c>
      <c r="BM35" s="44" t="str">
        <f t="shared" si="36"/>
        <v/>
      </c>
      <c r="BN35" s="44" t="str">
        <f t="shared" si="37"/>
        <v/>
      </c>
      <c r="BO35" s="44" t="str">
        <f t="shared" si="38"/>
        <v/>
      </c>
      <c r="BP35" s="44" t="str">
        <f t="shared" si="39"/>
        <v/>
      </c>
      <c r="BQ35" s="44" t="str">
        <f t="shared" si="40"/>
        <v/>
      </c>
      <c r="BR35" s="44" t="str">
        <f t="shared" si="41"/>
        <v/>
      </c>
      <c r="BS35" s="44" t="str">
        <f t="shared" si="42"/>
        <v/>
      </c>
      <c r="BT35" s="44" t="str">
        <f t="shared" si="43"/>
        <v/>
      </c>
      <c r="BU35" s="44" t="str">
        <f t="shared" si="44"/>
        <v/>
      </c>
      <c r="BV35" s="44" t="str">
        <f t="shared" si="45"/>
        <v/>
      </c>
      <c r="BW35" s="44" t="str">
        <f t="shared" si="46"/>
        <v/>
      </c>
      <c r="BX35" s="44" t="str">
        <f t="shared" si="47"/>
        <v/>
      </c>
      <c r="BY35" s="44" t="str">
        <f t="shared" si="48"/>
        <v/>
      </c>
      <c r="BZ35" s="44" t="str">
        <f t="shared" si="49"/>
        <v/>
      </c>
      <c r="CA35" s="45">
        <f t="shared" si="50"/>
        <v>0</v>
      </c>
      <c r="CB35" s="45">
        <f t="shared" si="51"/>
        <v>0</v>
      </c>
      <c r="CC35" s="45" t="str">
        <f t="shared" si="52"/>
        <v>Okay</v>
      </c>
    </row>
    <row r="36" spans="1:81" s="45" customFormat="1" x14ac:dyDescent="0.2">
      <c r="A36" s="72" t="s">
        <v>22</v>
      </c>
      <c r="B36" s="12" t="s">
        <v>22</v>
      </c>
      <c r="C36" s="12" t="s">
        <v>22</v>
      </c>
      <c r="D36" s="12" t="s">
        <v>22</v>
      </c>
      <c r="E36" s="12" t="s">
        <v>22</v>
      </c>
      <c r="F36" s="12" t="s">
        <v>22</v>
      </c>
      <c r="G36" s="12" t="s">
        <v>22</v>
      </c>
      <c r="H36" s="40"/>
      <c r="I36" s="12" t="s">
        <v>22</v>
      </c>
      <c r="J36" s="62">
        <v>0</v>
      </c>
      <c r="K36" s="12"/>
      <c r="L36" s="12"/>
      <c r="M36" s="12"/>
      <c r="N36" s="12"/>
      <c r="O36" s="12"/>
      <c r="P36" s="12"/>
      <c r="Q36" s="128" t="str">
        <f t="shared" si="27"/>
        <v>Okay</v>
      </c>
      <c r="R36" s="63" t="s">
        <v>22</v>
      </c>
      <c r="S36" s="42"/>
      <c r="T36" s="12"/>
      <c r="U36" s="42"/>
      <c r="V36" s="64">
        <f t="shared" si="28"/>
        <v>0</v>
      </c>
      <c r="W36" s="42"/>
      <c r="X36" s="41"/>
      <c r="Y36" s="12"/>
      <c r="Z36" s="12"/>
      <c r="AA36" s="41"/>
      <c r="AB36" s="41"/>
      <c r="AC36" s="41"/>
      <c r="AD36" s="41" t="s">
        <v>22</v>
      </c>
      <c r="AE36" s="41" t="s">
        <v>22</v>
      </c>
      <c r="AF36" s="41" t="s">
        <v>22</v>
      </c>
      <c r="AG36" s="41" t="s">
        <v>22</v>
      </c>
      <c r="AH36" s="41" t="s">
        <v>22</v>
      </c>
      <c r="AI36" s="41" t="s">
        <v>22</v>
      </c>
      <c r="AJ36" s="41" t="s">
        <v>22</v>
      </c>
      <c r="AK36" s="41" t="s">
        <v>22</v>
      </c>
      <c r="AL36" s="41" t="s">
        <v>22</v>
      </c>
      <c r="AM36" s="41" t="s">
        <v>22</v>
      </c>
      <c r="AN36" s="41" t="s">
        <v>22</v>
      </c>
      <c r="AO36" s="41" t="s">
        <v>22</v>
      </c>
      <c r="AP36" s="41" t="s">
        <v>22</v>
      </c>
      <c r="AQ36" s="41" t="s">
        <v>22</v>
      </c>
      <c r="AR36" s="42"/>
      <c r="AS36" s="119" t="s">
        <v>63</v>
      </c>
      <c r="AT36" s="119" t="s">
        <v>64</v>
      </c>
      <c r="AU36" s="119" t="s">
        <v>65</v>
      </c>
      <c r="AV36" s="119" t="s">
        <v>66</v>
      </c>
      <c r="AW36" s="119" t="s">
        <v>67</v>
      </c>
      <c r="AX36" s="119" t="s">
        <v>68</v>
      </c>
      <c r="AY36" s="119" t="s">
        <v>69</v>
      </c>
      <c r="AZ36" s="119" t="s">
        <v>70</v>
      </c>
      <c r="BA36" s="119" t="s">
        <v>71</v>
      </c>
      <c r="BB36" s="119" t="s">
        <v>72</v>
      </c>
      <c r="BC36" s="119" t="s">
        <v>73</v>
      </c>
      <c r="BD36" s="43"/>
      <c r="BE36" s="44"/>
      <c r="BF36" s="44" t="str">
        <f t="shared" si="29"/>
        <v/>
      </c>
      <c r="BG36" s="44" t="str">
        <f t="shared" si="30"/>
        <v/>
      </c>
      <c r="BH36" s="44" t="str">
        <f t="shared" si="31"/>
        <v/>
      </c>
      <c r="BI36" s="44" t="str">
        <f t="shared" si="32"/>
        <v/>
      </c>
      <c r="BJ36" s="44" t="str">
        <f t="shared" si="33"/>
        <v/>
      </c>
      <c r="BK36" s="44" t="str">
        <f t="shared" si="34"/>
        <v/>
      </c>
      <c r="BL36" s="44" t="str">
        <f t="shared" si="35"/>
        <v/>
      </c>
      <c r="BM36" s="44" t="str">
        <f t="shared" si="36"/>
        <v/>
      </c>
      <c r="BN36" s="44" t="str">
        <f t="shared" si="37"/>
        <v/>
      </c>
      <c r="BO36" s="44" t="str">
        <f t="shared" si="38"/>
        <v/>
      </c>
      <c r="BP36" s="44" t="str">
        <f t="shared" si="39"/>
        <v/>
      </c>
      <c r="BQ36" s="44" t="str">
        <f t="shared" si="40"/>
        <v/>
      </c>
      <c r="BR36" s="44" t="str">
        <f t="shared" si="41"/>
        <v/>
      </c>
      <c r="BS36" s="44" t="str">
        <f t="shared" si="42"/>
        <v/>
      </c>
      <c r="BT36" s="44" t="str">
        <f t="shared" si="43"/>
        <v/>
      </c>
      <c r="BU36" s="44" t="str">
        <f t="shared" si="44"/>
        <v/>
      </c>
      <c r="BV36" s="44" t="str">
        <f t="shared" si="45"/>
        <v/>
      </c>
      <c r="BW36" s="44" t="str">
        <f t="shared" si="46"/>
        <v/>
      </c>
      <c r="BX36" s="44" t="str">
        <f t="shared" si="47"/>
        <v/>
      </c>
      <c r="BY36" s="44" t="str">
        <f t="shared" si="48"/>
        <v/>
      </c>
      <c r="BZ36" s="44" t="str">
        <f t="shared" si="49"/>
        <v/>
      </c>
      <c r="CA36" s="45">
        <f t="shared" si="50"/>
        <v>0</v>
      </c>
      <c r="CB36" s="45">
        <f t="shared" si="51"/>
        <v>0</v>
      </c>
      <c r="CC36" s="45" t="str">
        <f t="shared" si="52"/>
        <v>Okay</v>
      </c>
    </row>
    <row r="37" spans="1:81" s="45" customFormat="1" x14ac:dyDescent="0.2">
      <c r="A37" s="72" t="s">
        <v>22</v>
      </c>
      <c r="B37" s="12" t="s">
        <v>22</v>
      </c>
      <c r="C37" s="12" t="s">
        <v>22</v>
      </c>
      <c r="D37" s="12" t="s">
        <v>22</v>
      </c>
      <c r="E37" s="12" t="s">
        <v>22</v>
      </c>
      <c r="F37" s="12" t="s">
        <v>22</v>
      </c>
      <c r="G37" s="12" t="s">
        <v>22</v>
      </c>
      <c r="H37" s="40"/>
      <c r="I37" s="12" t="s">
        <v>22</v>
      </c>
      <c r="J37" s="62">
        <v>0</v>
      </c>
      <c r="K37" s="12"/>
      <c r="L37" s="12"/>
      <c r="M37" s="12"/>
      <c r="N37" s="12"/>
      <c r="O37" s="12"/>
      <c r="P37" s="12"/>
      <c r="Q37" s="128" t="str">
        <f t="shared" si="27"/>
        <v>Okay</v>
      </c>
      <c r="R37" s="63" t="s">
        <v>22</v>
      </c>
      <c r="S37" s="42"/>
      <c r="T37" s="12"/>
      <c r="U37" s="42"/>
      <c r="V37" s="64">
        <f t="shared" si="28"/>
        <v>0</v>
      </c>
      <c r="W37" s="42"/>
      <c r="X37" s="41"/>
      <c r="Y37" s="12"/>
      <c r="Z37" s="12"/>
      <c r="AA37" s="41"/>
      <c r="AB37" s="41"/>
      <c r="AC37" s="41"/>
      <c r="AD37" s="41" t="s">
        <v>22</v>
      </c>
      <c r="AE37" s="41" t="s">
        <v>22</v>
      </c>
      <c r="AF37" s="41" t="s">
        <v>22</v>
      </c>
      <c r="AG37" s="41" t="s">
        <v>22</v>
      </c>
      <c r="AH37" s="41" t="s">
        <v>22</v>
      </c>
      <c r="AI37" s="41" t="s">
        <v>22</v>
      </c>
      <c r="AJ37" s="41" t="s">
        <v>22</v>
      </c>
      <c r="AK37" s="41" t="s">
        <v>22</v>
      </c>
      <c r="AL37" s="41" t="s">
        <v>22</v>
      </c>
      <c r="AM37" s="41" t="s">
        <v>22</v>
      </c>
      <c r="AN37" s="41" t="s">
        <v>22</v>
      </c>
      <c r="AO37" s="41" t="s">
        <v>22</v>
      </c>
      <c r="AP37" s="41" t="s">
        <v>22</v>
      </c>
      <c r="AQ37" s="41" t="s">
        <v>22</v>
      </c>
      <c r="AR37" s="42"/>
      <c r="AS37" s="119" t="s">
        <v>63</v>
      </c>
      <c r="AT37" s="119" t="s">
        <v>64</v>
      </c>
      <c r="AU37" s="119" t="s">
        <v>65</v>
      </c>
      <c r="AV37" s="119" t="s">
        <v>66</v>
      </c>
      <c r="AW37" s="119" t="s">
        <v>67</v>
      </c>
      <c r="AX37" s="119" t="s">
        <v>68</v>
      </c>
      <c r="AY37" s="119" t="s">
        <v>69</v>
      </c>
      <c r="AZ37" s="119" t="s">
        <v>70</v>
      </c>
      <c r="BA37" s="119" t="s">
        <v>71</v>
      </c>
      <c r="BB37" s="119" t="s">
        <v>72</v>
      </c>
      <c r="BC37" s="119" t="s">
        <v>73</v>
      </c>
      <c r="BD37" s="43"/>
      <c r="BE37" s="44"/>
      <c r="BF37" s="44" t="str">
        <f t="shared" si="29"/>
        <v/>
      </c>
      <c r="BG37" s="44" t="str">
        <f t="shared" si="30"/>
        <v/>
      </c>
      <c r="BH37" s="44" t="str">
        <f t="shared" si="31"/>
        <v/>
      </c>
      <c r="BI37" s="44" t="str">
        <f t="shared" si="32"/>
        <v/>
      </c>
      <c r="BJ37" s="44" t="str">
        <f t="shared" si="33"/>
        <v/>
      </c>
      <c r="BK37" s="44" t="str">
        <f t="shared" si="34"/>
        <v/>
      </c>
      <c r="BL37" s="44" t="str">
        <f t="shared" si="35"/>
        <v/>
      </c>
      <c r="BM37" s="44" t="str">
        <f t="shared" si="36"/>
        <v/>
      </c>
      <c r="BN37" s="44" t="str">
        <f t="shared" si="37"/>
        <v/>
      </c>
      <c r="BO37" s="44" t="str">
        <f t="shared" si="38"/>
        <v/>
      </c>
      <c r="BP37" s="44" t="str">
        <f t="shared" si="39"/>
        <v/>
      </c>
      <c r="BQ37" s="44" t="str">
        <f t="shared" si="40"/>
        <v/>
      </c>
      <c r="BR37" s="44" t="str">
        <f t="shared" si="41"/>
        <v/>
      </c>
      <c r="BS37" s="44" t="str">
        <f t="shared" si="42"/>
        <v/>
      </c>
      <c r="BT37" s="44" t="str">
        <f t="shared" si="43"/>
        <v/>
      </c>
      <c r="BU37" s="44" t="str">
        <f t="shared" si="44"/>
        <v/>
      </c>
      <c r="BV37" s="44" t="str">
        <f t="shared" si="45"/>
        <v/>
      </c>
      <c r="BW37" s="44" t="str">
        <f t="shared" si="46"/>
        <v/>
      </c>
      <c r="BX37" s="44" t="str">
        <f t="shared" si="47"/>
        <v/>
      </c>
      <c r="BY37" s="44" t="str">
        <f t="shared" si="48"/>
        <v/>
      </c>
      <c r="BZ37" s="44" t="str">
        <f t="shared" si="49"/>
        <v/>
      </c>
      <c r="CA37" s="45">
        <f t="shared" si="50"/>
        <v>0</v>
      </c>
      <c r="CB37" s="45">
        <f t="shared" si="51"/>
        <v>0</v>
      </c>
      <c r="CC37" s="45" t="str">
        <f t="shared" si="52"/>
        <v>Okay</v>
      </c>
    </row>
    <row r="38" spans="1:81" s="45" customFormat="1" x14ac:dyDescent="0.2">
      <c r="A38" s="72" t="s">
        <v>22</v>
      </c>
      <c r="B38" s="12" t="s">
        <v>22</v>
      </c>
      <c r="C38" s="12" t="s">
        <v>22</v>
      </c>
      <c r="D38" s="12" t="s">
        <v>22</v>
      </c>
      <c r="E38" s="12" t="s">
        <v>22</v>
      </c>
      <c r="F38" s="12" t="s">
        <v>22</v>
      </c>
      <c r="G38" s="12" t="s">
        <v>22</v>
      </c>
      <c r="H38" s="40"/>
      <c r="I38" s="12" t="s">
        <v>22</v>
      </c>
      <c r="J38" s="62">
        <v>0</v>
      </c>
      <c r="K38" s="12"/>
      <c r="L38" s="12"/>
      <c r="M38" s="12"/>
      <c r="N38" s="12"/>
      <c r="O38" s="12"/>
      <c r="P38" s="12"/>
      <c r="Q38" s="128" t="str">
        <f t="shared" si="27"/>
        <v>Okay</v>
      </c>
      <c r="R38" s="63" t="s">
        <v>22</v>
      </c>
      <c r="S38" s="42"/>
      <c r="T38" s="12"/>
      <c r="U38" s="42"/>
      <c r="V38" s="64">
        <f t="shared" si="28"/>
        <v>0</v>
      </c>
      <c r="W38" s="42"/>
      <c r="X38" s="41"/>
      <c r="Y38" s="12"/>
      <c r="Z38" s="12"/>
      <c r="AA38" s="41"/>
      <c r="AB38" s="41"/>
      <c r="AC38" s="41"/>
      <c r="AD38" s="41" t="s">
        <v>22</v>
      </c>
      <c r="AE38" s="41" t="s">
        <v>22</v>
      </c>
      <c r="AF38" s="41" t="s">
        <v>22</v>
      </c>
      <c r="AG38" s="41" t="s">
        <v>22</v>
      </c>
      <c r="AH38" s="41" t="s">
        <v>22</v>
      </c>
      <c r="AI38" s="41" t="s">
        <v>22</v>
      </c>
      <c r="AJ38" s="41" t="s">
        <v>22</v>
      </c>
      <c r="AK38" s="41" t="s">
        <v>22</v>
      </c>
      <c r="AL38" s="41" t="s">
        <v>22</v>
      </c>
      <c r="AM38" s="41" t="s">
        <v>22</v>
      </c>
      <c r="AN38" s="41" t="s">
        <v>22</v>
      </c>
      <c r="AO38" s="41" t="s">
        <v>22</v>
      </c>
      <c r="AP38" s="41" t="s">
        <v>22</v>
      </c>
      <c r="AQ38" s="41" t="s">
        <v>22</v>
      </c>
      <c r="AR38" s="42"/>
      <c r="AS38" s="119" t="s">
        <v>63</v>
      </c>
      <c r="AT38" s="119" t="s">
        <v>64</v>
      </c>
      <c r="AU38" s="119" t="s">
        <v>65</v>
      </c>
      <c r="AV38" s="119" t="s">
        <v>66</v>
      </c>
      <c r="AW38" s="119" t="s">
        <v>67</v>
      </c>
      <c r="AX38" s="119" t="s">
        <v>68</v>
      </c>
      <c r="AY38" s="119" t="s">
        <v>69</v>
      </c>
      <c r="AZ38" s="119" t="s">
        <v>70</v>
      </c>
      <c r="BA38" s="119" t="s">
        <v>71</v>
      </c>
      <c r="BB38" s="119" t="s">
        <v>72</v>
      </c>
      <c r="BC38" s="119" t="s">
        <v>73</v>
      </c>
      <c r="BD38" s="43"/>
      <c r="BE38" s="44"/>
      <c r="BF38" s="44" t="str">
        <f t="shared" si="29"/>
        <v/>
      </c>
      <c r="BG38" s="44" t="str">
        <f t="shared" si="30"/>
        <v/>
      </c>
      <c r="BH38" s="44" t="str">
        <f t="shared" si="31"/>
        <v/>
      </c>
      <c r="BI38" s="44" t="str">
        <f t="shared" si="32"/>
        <v/>
      </c>
      <c r="BJ38" s="44" t="str">
        <f t="shared" si="33"/>
        <v/>
      </c>
      <c r="BK38" s="44" t="str">
        <f t="shared" si="34"/>
        <v/>
      </c>
      <c r="BL38" s="44" t="str">
        <f t="shared" si="35"/>
        <v/>
      </c>
      <c r="BM38" s="44" t="str">
        <f t="shared" si="36"/>
        <v/>
      </c>
      <c r="BN38" s="44" t="str">
        <f t="shared" si="37"/>
        <v/>
      </c>
      <c r="BO38" s="44" t="str">
        <f t="shared" si="38"/>
        <v/>
      </c>
      <c r="BP38" s="44" t="str">
        <f t="shared" si="39"/>
        <v/>
      </c>
      <c r="BQ38" s="44" t="str">
        <f t="shared" si="40"/>
        <v/>
      </c>
      <c r="BR38" s="44" t="str">
        <f t="shared" si="41"/>
        <v/>
      </c>
      <c r="BS38" s="44" t="str">
        <f t="shared" si="42"/>
        <v/>
      </c>
      <c r="BT38" s="44" t="str">
        <f t="shared" si="43"/>
        <v/>
      </c>
      <c r="BU38" s="44" t="str">
        <f t="shared" si="44"/>
        <v/>
      </c>
      <c r="BV38" s="44" t="str">
        <f t="shared" si="45"/>
        <v/>
      </c>
      <c r="BW38" s="44" t="str">
        <f t="shared" si="46"/>
        <v/>
      </c>
      <c r="BX38" s="44" t="str">
        <f t="shared" si="47"/>
        <v/>
      </c>
      <c r="BY38" s="44" t="str">
        <f t="shared" si="48"/>
        <v/>
      </c>
      <c r="BZ38" s="44" t="str">
        <f t="shared" si="49"/>
        <v/>
      </c>
      <c r="CA38" s="45">
        <f t="shared" si="50"/>
        <v>0</v>
      </c>
      <c r="CB38" s="45">
        <f t="shared" si="51"/>
        <v>0</v>
      </c>
      <c r="CC38" s="45" t="str">
        <f t="shared" si="52"/>
        <v>Okay</v>
      </c>
    </row>
    <row r="39" spans="1:81" s="45" customFormat="1" x14ac:dyDescent="0.2">
      <c r="A39" s="72" t="s">
        <v>22</v>
      </c>
      <c r="B39" s="12" t="s">
        <v>22</v>
      </c>
      <c r="C39" s="12" t="s">
        <v>22</v>
      </c>
      <c r="D39" s="12" t="s">
        <v>22</v>
      </c>
      <c r="E39" s="12" t="s">
        <v>22</v>
      </c>
      <c r="F39" s="12" t="s">
        <v>22</v>
      </c>
      <c r="G39" s="12" t="s">
        <v>22</v>
      </c>
      <c r="H39" s="40"/>
      <c r="I39" s="12" t="s">
        <v>22</v>
      </c>
      <c r="J39" s="62">
        <v>0</v>
      </c>
      <c r="K39" s="12"/>
      <c r="L39" s="12"/>
      <c r="M39" s="12"/>
      <c r="N39" s="12"/>
      <c r="O39" s="12"/>
      <c r="P39" s="12"/>
      <c r="Q39" s="128" t="str">
        <f t="shared" si="27"/>
        <v>Okay</v>
      </c>
      <c r="R39" s="63" t="s">
        <v>22</v>
      </c>
      <c r="S39" s="42"/>
      <c r="T39" s="12"/>
      <c r="U39" s="42"/>
      <c r="V39" s="64">
        <f t="shared" si="28"/>
        <v>0</v>
      </c>
      <c r="W39" s="42"/>
      <c r="X39" s="41"/>
      <c r="Y39" s="12"/>
      <c r="Z39" s="12"/>
      <c r="AA39" s="41"/>
      <c r="AB39" s="41"/>
      <c r="AC39" s="41"/>
      <c r="AD39" s="41" t="s">
        <v>22</v>
      </c>
      <c r="AE39" s="41" t="s">
        <v>22</v>
      </c>
      <c r="AF39" s="41" t="s">
        <v>22</v>
      </c>
      <c r="AG39" s="41" t="s">
        <v>22</v>
      </c>
      <c r="AH39" s="41" t="s">
        <v>22</v>
      </c>
      <c r="AI39" s="41" t="s">
        <v>22</v>
      </c>
      <c r="AJ39" s="41" t="s">
        <v>22</v>
      </c>
      <c r="AK39" s="41" t="s">
        <v>22</v>
      </c>
      <c r="AL39" s="41" t="s">
        <v>22</v>
      </c>
      <c r="AM39" s="41" t="s">
        <v>22</v>
      </c>
      <c r="AN39" s="41" t="s">
        <v>22</v>
      </c>
      <c r="AO39" s="41" t="s">
        <v>22</v>
      </c>
      <c r="AP39" s="41" t="s">
        <v>22</v>
      </c>
      <c r="AQ39" s="41" t="s">
        <v>22</v>
      </c>
      <c r="AR39" s="42"/>
      <c r="AS39" s="119" t="s">
        <v>63</v>
      </c>
      <c r="AT39" s="119" t="s">
        <v>64</v>
      </c>
      <c r="AU39" s="119" t="s">
        <v>65</v>
      </c>
      <c r="AV39" s="119" t="s">
        <v>66</v>
      </c>
      <c r="AW39" s="119" t="s">
        <v>67</v>
      </c>
      <c r="AX39" s="119" t="s">
        <v>68</v>
      </c>
      <c r="AY39" s="119" t="s">
        <v>69</v>
      </c>
      <c r="AZ39" s="119" t="s">
        <v>70</v>
      </c>
      <c r="BA39" s="119" t="s">
        <v>71</v>
      </c>
      <c r="BB39" s="119" t="s">
        <v>72</v>
      </c>
      <c r="BC39" s="119" t="s">
        <v>73</v>
      </c>
      <c r="BD39" s="43"/>
      <c r="BE39" s="44"/>
      <c r="BF39" s="44" t="str">
        <f t="shared" si="29"/>
        <v/>
      </c>
      <c r="BG39" s="44" t="str">
        <f t="shared" si="30"/>
        <v/>
      </c>
      <c r="BH39" s="44" t="str">
        <f t="shared" si="31"/>
        <v/>
      </c>
      <c r="BI39" s="44" t="str">
        <f t="shared" si="32"/>
        <v/>
      </c>
      <c r="BJ39" s="44" t="str">
        <f t="shared" si="33"/>
        <v/>
      </c>
      <c r="BK39" s="44" t="str">
        <f t="shared" si="34"/>
        <v/>
      </c>
      <c r="BL39" s="44" t="str">
        <f t="shared" si="35"/>
        <v/>
      </c>
      <c r="BM39" s="44" t="str">
        <f t="shared" si="36"/>
        <v/>
      </c>
      <c r="BN39" s="44" t="str">
        <f t="shared" si="37"/>
        <v/>
      </c>
      <c r="BO39" s="44" t="str">
        <f t="shared" si="38"/>
        <v/>
      </c>
      <c r="BP39" s="44" t="str">
        <f t="shared" si="39"/>
        <v/>
      </c>
      <c r="BQ39" s="44" t="str">
        <f t="shared" si="40"/>
        <v/>
      </c>
      <c r="BR39" s="44" t="str">
        <f t="shared" si="41"/>
        <v/>
      </c>
      <c r="BS39" s="44" t="str">
        <f t="shared" si="42"/>
        <v/>
      </c>
      <c r="BT39" s="44" t="str">
        <f t="shared" si="43"/>
        <v/>
      </c>
      <c r="BU39" s="44" t="str">
        <f t="shared" si="44"/>
        <v/>
      </c>
      <c r="BV39" s="44" t="str">
        <f t="shared" si="45"/>
        <v/>
      </c>
      <c r="BW39" s="44" t="str">
        <f t="shared" si="46"/>
        <v/>
      </c>
      <c r="BX39" s="44" t="str">
        <f t="shared" si="47"/>
        <v/>
      </c>
      <c r="BY39" s="44" t="str">
        <f t="shared" si="48"/>
        <v/>
      </c>
      <c r="BZ39" s="44" t="str">
        <f t="shared" si="49"/>
        <v/>
      </c>
      <c r="CA39" s="45">
        <f t="shared" si="50"/>
        <v>0</v>
      </c>
      <c r="CB39" s="45">
        <f t="shared" si="51"/>
        <v>0</v>
      </c>
      <c r="CC39" s="45" t="str">
        <f t="shared" si="52"/>
        <v>Okay</v>
      </c>
    </row>
    <row r="40" spans="1:81" s="45" customFormat="1" x14ac:dyDescent="0.2">
      <c r="A40" s="72" t="s">
        <v>22</v>
      </c>
      <c r="B40" s="12" t="s">
        <v>22</v>
      </c>
      <c r="C40" s="12" t="s">
        <v>22</v>
      </c>
      <c r="D40" s="12" t="s">
        <v>22</v>
      </c>
      <c r="E40" s="12" t="s">
        <v>22</v>
      </c>
      <c r="F40" s="12" t="s">
        <v>22</v>
      </c>
      <c r="G40" s="12" t="s">
        <v>22</v>
      </c>
      <c r="H40" s="40"/>
      <c r="I40" s="12" t="s">
        <v>22</v>
      </c>
      <c r="J40" s="62">
        <v>0</v>
      </c>
      <c r="K40" s="12"/>
      <c r="L40" s="12"/>
      <c r="M40" s="12"/>
      <c r="N40" s="12"/>
      <c r="O40" s="12"/>
      <c r="P40" s="12"/>
      <c r="Q40" s="128" t="str">
        <f t="shared" si="27"/>
        <v>Okay</v>
      </c>
      <c r="R40" s="63" t="s">
        <v>22</v>
      </c>
      <c r="S40" s="42"/>
      <c r="T40" s="12"/>
      <c r="U40" s="42"/>
      <c r="V40" s="64">
        <f t="shared" si="28"/>
        <v>0</v>
      </c>
      <c r="W40" s="42"/>
      <c r="X40" s="41"/>
      <c r="Y40" s="12"/>
      <c r="Z40" s="12"/>
      <c r="AA40" s="41"/>
      <c r="AB40" s="41"/>
      <c r="AC40" s="41"/>
      <c r="AD40" s="41" t="s">
        <v>22</v>
      </c>
      <c r="AE40" s="41" t="s">
        <v>22</v>
      </c>
      <c r="AF40" s="41" t="s">
        <v>22</v>
      </c>
      <c r="AG40" s="41" t="s">
        <v>22</v>
      </c>
      <c r="AH40" s="41" t="s">
        <v>22</v>
      </c>
      <c r="AI40" s="41" t="s">
        <v>22</v>
      </c>
      <c r="AJ40" s="41" t="s">
        <v>22</v>
      </c>
      <c r="AK40" s="41" t="s">
        <v>22</v>
      </c>
      <c r="AL40" s="41" t="s">
        <v>22</v>
      </c>
      <c r="AM40" s="41" t="s">
        <v>22</v>
      </c>
      <c r="AN40" s="41" t="s">
        <v>22</v>
      </c>
      <c r="AO40" s="41" t="s">
        <v>22</v>
      </c>
      <c r="AP40" s="41" t="s">
        <v>22</v>
      </c>
      <c r="AQ40" s="41" t="s">
        <v>22</v>
      </c>
      <c r="AR40" s="42"/>
      <c r="AS40" s="119" t="s">
        <v>63</v>
      </c>
      <c r="AT40" s="119" t="s">
        <v>64</v>
      </c>
      <c r="AU40" s="119" t="s">
        <v>65</v>
      </c>
      <c r="AV40" s="119" t="s">
        <v>66</v>
      </c>
      <c r="AW40" s="119" t="s">
        <v>67</v>
      </c>
      <c r="AX40" s="119" t="s">
        <v>68</v>
      </c>
      <c r="AY40" s="119" t="s">
        <v>69</v>
      </c>
      <c r="AZ40" s="119" t="s">
        <v>70</v>
      </c>
      <c r="BA40" s="119" t="s">
        <v>71</v>
      </c>
      <c r="BB40" s="119" t="s">
        <v>72</v>
      </c>
      <c r="BC40" s="119" t="s">
        <v>73</v>
      </c>
      <c r="BD40" s="43"/>
      <c r="BE40" s="44"/>
      <c r="BF40" s="44" t="str">
        <f t="shared" si="29"/>
        <v/>
      </c>
      <c r="BG40" s="44" t="str">
        <f t="shared" si="30"/>
        <v/>
      </c>
      <c r="BH40" s="44" t="str">
        <f t="shared" si="31"/>
        <v/>
      </c>
      <c r="BI40" s="44" t="str">
        <f t="shared" si="32"/>
        <v/>
      </c>
      <c r="BJ40" s="44" t="str">
        <f t="shared" si="33"/>
        <v/>
      </c>
      <c r="BK40" s="44" t="str">
        <f t="shared" si="34"/>
        <v/>
      </c>
      <c r="BL40" s="44" t="str">
        <f t="shared" si="35"/>
        <v/>
      </c>
      <c r="BM40" s="44" t="str">
        <f t="shared" si="36"/>
        <v/>
      </c>
      <c r="BN40" s="44" t="str">
        <f t="shared" si="37"/>
        <v/>
      </c>
      <c r="BO40" s="44" t="str">
        <f t="shared" si="38"/>
        <v/>
      </c>
      <c r="BP40" s="44" t="str">
        <f t="shared" si="39"/>
        <v/>
      </c>
      <c r="BQ40" s="44" t="str">
        <f t="shared" si="40"/>
        <v/>
      </c>
      <c r="BR40" s="44" t="str">
        <f t="shared" si="41"/>
        <v/>
      </c>
      <c r="BS40" s="44" t="str">
        <f t="shared" si="42"/>
        <v/>
      </c>
      <c r="BT40" s="44" t="str">
        <f t="shared" si="43"/>
        <v/>
      </c>
      <c r="BU40" s="44" t="str">
        <f t="shared" si="44"/>
        <v/>
      </c>
      <c r="BV40" s="44" t="str">
        <f t="shared" si="45"/>
        <v/>
      </c>
      <c r="BW40" s="44" t="str">
        <f t="shared" si="46"/>
        <v/>
      </c>
      <c r="BX40" s="44" t="str">
        <f t="shared" si="47"/>
        <v/>
      </c>
      <c r="BY40" s="44" t="str">
        <f t="shared" si="48"/>
        <v/>
      </c>
      <c r="BZ40" s="44" t="str">
        <f t="shared" si="49"/>
        <v/>
      </c>
      <c r="CA40" s="45">
        <f t="shared" si="50"/>
        <v>0</v>
      </c>
      <c r="CB40" s="45">
        <f t="shared" si="51"/>
        <v>0</v>
      </c>
      <c r="CC40" s="45" t="str">
        <f t="shared" si="52"/>
        <v>Okay</v>
      </c>
    </row>
    <row r="41" spans="1:81" s="45" customFormat="1" x14ac:dyDescent="0.2">
      <c r="A41" s="72" t="s">
        <v>22</v>
      </c>
      <c r="B41" s="12" t="s">
        <v>22</v>
      </c>
      <c r="C41" s="12" t="s">
        <v>22</v>
      </c>
      <c r="D41" s="12" t="s">
        <v>22</v>
      </c>
      <c r="E41" s="12" t="s">
        <v>22</v>
      </c>
      <c r="F41" s="12" t="s">
        <v>22</v>
      </c>
      <c r="G41" s="12" t="s">
        <v>22</v>
      </c>
      <c r="H41" s="40"/>
      <c r="I41" s="12" t="s">
        <v>22</v>
      </c>
      <c r="J41" s="62">
        <v>0</v>
      </c>
      <c r="K41" s="12"/>
      <c r="L41" s="12"/>
      <c r="M41" s="12"/>
      <c r="N41" s="12"/>
      <c r="O41" s="12"/>
      <c r="P41" s="12"/>
      <c r="Q41" s="128" t="str">
        <f t="shared" si="27"/>
        <v>Okay</v>
      </c>
      <c r="R41" s="63" t="s">
        <v>22</v>
      </c>
      <c r="S41" s="42"/>
      <c r="T41" s="12"/>
      <c r="U41" s="42"/>
      <c r="V41" s="64">
        <f t="shared" si="28"/>
        <v>0</v>
      </c>
      <c r="W41" s="42"/>
      <c r="X41" s="41"/>
      <c r="Y41" s="12"/>
      <c r="Z41" s="12"/>
      <c r="AA41" s="41"/>
      <c r="AB41" s="41"/>
      <c r="AC41" s="41"/>
      <c r="AD41" s="41" t="s">
        <v>22</v>
      </c>
      <c r="AE41" s="41" t="s">
        <v>22</v>
      </c>
      <c r="AF41" s="41" t="s">
        <v>22</v>
      </c>
      <c r="AG41" s="41" t="s">
        <v>22</v>
      </c>
      <c r="AH41" s="41" t="s">
        <v>22</v>
      </c>
      <c r="AI41" s="41" t="s">
        <v>22</v>
      </c>
      <c r="AJ41" s="41" t="s">
        <v>22</v>
      </c>
      <c r="AK41" s="41" t="s">
        <v>22</v>
      </c>
      <c r="AL41" s="41" t="s">
        <v>22</v>
      </c>
      <c r="AM41" s="41" t="s">
        <v>22</v>
      </c>
      <c r="AN41" s="41" t="s">
        <v>22</v>
      </c>
      <c r="AO41" s="41" t="s">
        <v>22</v>
      </c>
      <c r="AP41" s="41" t="s">
        <v>22</v>
      </c>
      <c r="AQ41" s="41" t="s">
        <v>22</v>
      </c>
      <c r="AR41" s="42"/>
      <c r="AS41" s="119" t="s">
        <v>63</v>
      </c>
      <c r="AT41" s="119" t="s">
        <v>64</v>
      </c>
      <c r="AU41" s="119" t="s">
        <v>65</v>
      </c>
      <c r="AV41" s="119" t="s">
        <v>66</v>
      </c>
      <c r="AW41" s="119" t="s">
        <v>67</v>
      </c>
      <c r="AX41" s="119" t="s">
        <v>68</v>
      </c>
      <c r="AY41" s="119" t="s">
        <v>69</v>
      </c>
      <c r="AZ41" s="119" t="s">
        <v>70</v>
      </c>
      <c r="BA41" s="119" t="s">
        <v>71</v>
      </c>
      <c r="BB41" s="119" t="s">
        <v>72</v>
      </c>
      <c r="BC41" s="119" t="s">
        <v>73</v>
      </c>
      <c r="BD41" s="43"/>
      <c r="BE41" s="44"/>
      <c r="BF41" s="44" t="str">
        <f t="shared" si="29"/>
        <v/>
      </c>
      <c r="BG41" s="44" t="str">
        <f t="shared" si="30"/>
        <v/>
      </c>
      <c r="BH41" s="44" t="str">
        <f t="shared" si="31"/>
        <v/>
      </c>
      <c r="BI41" s="44" t="str">
        <f t="shared" si="32"/>
        <v/>
      </c>
      <c r="BJ41" s="44" t="str">
        <f t="shared" si="33"/>
        <v/>
      </c>
      <c r="BK41" s="44" t="str">
        <f t="shared" si="34"/>
        <v/>
      </c>
      <c r="BL41" s="44" t="str">
        <f t="shared" si="35"/>
        <v/>
      </c>
      <c r="BM41" s="44" t="str">
        <f t="shared" si="36"/>
        <v/>
      </c>
      <c r="BN41" s="44" t="str">
        <f t="shared" si="37"/>
        <v/>
      </c>
      <c r="BO41" s="44" t="str">
        <f t="shared" si="38"/>
        <v/>
      </c>
      <c r="BP41" s="44" t="str">
        <f t="shared" si="39"/>
        <v/>
      </c>
      <c r="BQ41" s="44" t="str">
        <f t="shared" si="40"/>
        <v/>
      </c>
      <c r="BR41" s="44" t="str">
        <f t="shared" si="41"/>
        <v/>
      </c>
      <c r="BS41" s="44" t="str">
        <f t="shared" si="42"/>
        <v/>
      </c>
      <c r="BT41" s="44" t="str">
        <f t="shared" si="43"/>
        <v/>
      </c>
      <c r="BU41" s="44" t="str">
        <f t="shared" si="44"/>
        <v/>
      </c>
      <c r="BV41" s="44" t="str">
        <f t="shared" si="45"/>
        <v/>
      </c>
      <c r="BW41" s="44" t="str">
        <f t="shared" si="46"/>
        <v/>
      </c>
      <c r="BX41" s="44" t="str">
        <f t="shared" si="47"/>
        <v/>
      </c>
      <c r="BY41" s="44" t="str">
        <f t="shared" si="48"/>
        <v/>
      </c>
      <c r="BZ41" s="44" t="str">
        <f t="shared" si="49"/>
        <v/>
      </c>
      <c r="CA41" s="45">
        <f t="shared" si="50"/>
        <v>0</v>
      </c>
      <c r="CB41" s="45">
        <f t="shared" si="51"/>
        <v>0</v>
      </c>
      <c r="CC41" s="45" t="str">
        <f t="shared" si="52"/>
        <v>Okay</v>
      </c>
    </row>
    <row r="42" spans="1:81" s="45" customFormat="1" x14ac:dyDescent="0.2">
      <c r="A42" s="72" t="s">
        <v>22</v>
      </c>
      <c r="B42" s="12" t="s">
        <v>22</v>
      </c>
      <c r="C42" s="12" t="s">
        <v>22</v>
      </c>
      <c r="D42" s="12" t="s">
        <v>22</v>
      </c>
      <c r="E42" s="12" t="s">
        <v>22</v>
      </c>
      <c r="F42" s="12" t="s">
        <v>22</v>
      </c>
      <c r="G42" s="12" t="s">
        <v>22</v>
      </c>
      <c r="H42" s="40"/>
      <c r="I42" s="12" t="s">
        <v>22</v>
      </c>
      <c r="J42" s="62">
        <v>0</v>
      </c>
      <c r="K42" s="12"/>
      <c r="L42" s="12"/>
      <c r="M42" s="12"/>
      <c r="N42" s="12"/>
      <c r="O42" s="12"/>
      <c r="P42" s="12"/>
      <c r="Q42" s="128" t="str">
        <f t="shared" si="27"/>
        <v>Okay</v>
      </c>
      <c r="R42" s="63" t="s">
        <v>22</v>
      </c>
      <c r="S42" s="42"/>
      <c r="T42" s="12"/>
      <c r="U42" s="42"/>
      <c r="V42" s="64">
        <f t="shared" si="28"/>
        <v>0</v>
      </c>
      <c r="W42" s="42"/>
      <c r="X42" s="41"/>
      <c r="Y42" s="12"/>
      <c r="Z42" s="12"/>
      <c r="AA42" s="41"/>
      <c r="AB42" s="41"/>
      <c r="AC42" s="41"/>
      <c r="AD42" s="41" t="s">
        <v>22</v>
      </c>
      <c r="AE42" s="41" t="s">
        <v>22</v>
      </c>
      <c r="AF42" s="41" t="s">
        <v>22</v>
      </c>
      <c r="AG42" s="41" t="s">
        <v>22</v>
      </c>
      <c r="AH42" s="41" t="s">
        <v>22</v>
      </c>
      <c r="AI42" s="41" t="s">
        <v>22</v>
      </c>
      <c r="AJ42" s="41" t="s">
        <v>22</v>
      </c>
      <c r="AK42" s="41" t="s">
        <v>22</v>
      </c>
      <c r="AL42" s="41" t="s">
        <v>22</v>
      </c>
      <c r="AM42" s="41" t="s">
        <v>22</v>
      </c>
      <c r="AN42" s="41" t="s">
        <v>22</v>
      </c>
      <c r="AO42" s="41" t="s">
        <v>22</v>
      </c>
      <c r="AP42" s="41" t="s">
        <v>22</v>
      </c>
      <c r="AQ42" s="41" t="s">
        <v>22</v>
      </c>
      <c r="AR42" s="42"/>
      <c r="AS42" s="119" t="s">
        <v>63</v>
      </c>
      <c r="AT42" s="119" t="s">
        <v>64</v>
      </c>
      <c r="AU42" s="119" t="s">
        <v>65</v>
      </c>
      <c r="AV42" s="119" t="s">
        <v>66</v>
      </c>
      <c r="AW42" s="119" t="s">
        <v>67</v>
      </c>
      <c r="AX42" s="119" t="s">
        <v>68</v>
      </c>
      <c r="AY42" s="119" t="s">
        <v>69</v>
      </c>
      <c r="AZ42" s="119" t="s">
        <v>70</v>
      </c>
      <c r="BA42" s="119" t="s">
        <v>71</v>
      </c>
      <c r="BB42" s="119" t="s">
        <v>72</v>
      </c>
      <c r="BC42" s="119" t="s">
        <v>73</v>
      </c>
      <c r="BD42" s="43"/>
      <c r="BE42" s="44"/>
      <c r="BF42" s="44" t="str">
        <f t="shared" si="29"/>
        <v/>
      </c>
      <c r="BG42" s="44" t="str">
        <f t="shared" si="30"/>
        <v/>
      </c>
      <c r="BH42" s="44" t="str">
        <f t="shared" si="31"/>
        <v/>
      </c>
      <c r="BI42" s="44" t="str">
        <f t="shared" si="32"/>
        <v/>
      </c>
      <c r="BJ42" s="44" t="str">
        <f t="shared" si="33"/>
        <v/>
      </c>
      <c r="BK42" s="44" t="str">
        <f t="shared" si="34"/>
        <v/>
      </c>
      <c r="BL42" s="44" t="str">
        <f t="shared" si="35"/>
        <v/>
      </c>
      <c r="BM42" s="44" t="str">
        <f t="shared" si="36"/>
        <v/>
      </c>
      <c r="BN42" s="44" t="str">
        <f t="shared" si="37"/>
        <v/>
      </c>
      <c r="BO42" s="44" t="str">
        <f t="shared" si="38"/>
        <v/>
      </c>
      <c r="BP42" s="44" t="str">
        <f t="shared" si="39"/>
        <v/>
      </c>
      <c r="BQ42" s="44" t="str">
        <f t="shared" si="40"/>
        <v/>
      </c>
      <c r="BR42" s="44" t="str">
        <f t="shared" si="41"/>
        <v/>
      </c>
      <c r="BS42" s="44" t="str">
        <f t="shared" si="42"/>
        <v/>
      </c>
      <c r="BT42" s="44" t="str">
        <f t="shared" si="43"/>
        <v/>
      </c>
      <c r="BU42" s="44" t="str">
        <f t="shared" si="44"/>
        <v/>
      </c>
      <c r="BV42" s="44" t="str">
        <f t="shared" si="45"/>
        <v/>
      </c>
      <c r="BW42" s="44" t="str">
        <f t="shared" si="46"/>
        <v/>
      </c>
      <c r="BX42" s="44" t="str">
        <f t="shared" si="47"/>
        <v/>
      </c>
      <c r="BY42" s="44" t="str">
        <f t="shared" si="48"/>
        <v/>
      </c>
      <c r="BZ42" s="44" t="str">
        <f t="shared" si="49"/>
        <v/>
      </c>
      <c r="CA42" s="45">
        <f t="shared" si="50"/>
        <v>0</v>
      </c>
      <c r="CB42" s="45">
        <f t="shared" si="51"/>
        <v>0</v>
      </c>
      <c r="CC42" s="45" t="str">
        <f t="shared" si="52"/>
        <v>Okay</v>
      </c>
    </row>
    <row r="43" spans="1:81" s="45" customFormat="1" x14ac:dyDescent="0.2">
      <c r="A43" s="72" t="s">
        <v>22</v>
      </c>
      <c r="B43" s="12" t="s">
        <v>22</v>
      </c>
      <c r="C43" s="12" t="s">
        <v>22</v>
      </c>
      <c r="D43" s="12" t="s">
        <v>22</v>
      </c>
      <c r="E43" s="12" t="s">
        <v>22</v>
      </c>
      <c r="F43" s="12" t="s">
        <v>22</v>
      </c>
      <c r="G43" s="12" t="s">
        <v>22</v>
      </c>
      <c r="H43" s="40"/>
      <c r="I43" s="12" t="s">
        <v>22</v>
      </c>
      <c r="J43" s="62">
        <v>0</v>
      </c>
      <c r="K43" s="12"/>
      <c r="L43" s="12"/>
      <c r="M43" s="12"/>
      <c r="N43" s="12"/>
      <c r="O43" s="12"/>
      <c r="P43" s="12"/>
      <c r="Q43" s="128" t="str">
        <f t="shared" si="27"/>
        <v>Okay</v>
      </c>
      <c r="R43" s="63" t="s">
        <v>22</v>
      </c>
      <c r="S43" s="42"/>
      <c r="T43" s="12"/>
      <c r="U43" s="42"/>
      <c r="V43" s="64">
        <f t="shared" si="28"/>
        <v>0</v>
      </c>
      <c r="W43" s="42"/>
      <c r="X43" s="41"/>
      <c r="Y43" s="12"/>
      <c r="Z43" s="12"/>
      <c r="AA43" s="41"/>
      <c r="AB43" s="41"/>
      <c r="AC43" s="41"/>
      <c r="AD43" s="41" t="s">
        <v>22</v>
      </c>
      <c r="AE43" s="41" t="s">
        <v>22</v>
      </c>
      <c r="AF43" s="41" t="s">
        <v>22</v>
      </c>
      <c r="AG43" s="41" t="s">
        <v>22</v>
      </c>
      <c r="AH43" s="41" t="s">
        <v>22</v>
      </c>
      <c r="AI43" s="41" t="s">
        <v>22</v>
      </c>
      <c r="AJ43" s="41" t="s">
        <v>22</v>
      </c>
      <c r="AK43" s="41" t="s">
        <v>22</v>
      </c>
      <c r="AL43" s="41" t="s">
        <v>22</v>
      </c>
      <c r="AM43" s="41" t="s">
        <v>22</v>
      </c>
      <c r="AN43" s="41" t="s">
        <v>22</v>
      </c>
      <c r="AO43" s="41" t="s">
        <v>22</v>
      </c>
      <c r="AP43" s="41" t="s">
        <v>22</v>
      </c>
      <c r="AQ43" s="41" t="s">
        <v>22</v>
      </c>
      <c r="AR43" s="42"/>
      <c r="AS43" s="119" t="s">
        <v>63</v>
      </c>
      <c r="AT43" s="119" t="s">
        <v>64</v>
      </c>
      <c r="AU43" s="119" t="s">
        <v>65</v>
      </c>
      <c r="AV43" s="119" t="s">
        <v>66</v>
      </c>
      <c r="AW43" s="119" t="s">
        <v>67</v>
      </c>
      <c r="AX43" s="119" t="s">
        <v>68</v>
      </c>
      <c r="AY43" s="119" t="s">
        <v>69</v>
      </c>
      <c r="AZ43" s="119" t="s">
        <v>70</v>
      </c>
      <c r="BA43" s="119" t="s">
        <v>71</v>
      </c>
      <c r="BB43" s="119" t="s">
        <v>72</v>
      </c>
      <c r="BC43" s="119" t="s">
        <v>73</v>
      </c>
      <c r="BD43" s="43"/>
      <c r="BE43" s="44"/>
      <c r="BF43" s="44" t="str">
        <f t="shared" si="29"/>
        <v/>
      </c>
      <c r="BG43" s="44" t="str">
        <f t="shared" si="30"/>
        <v/>
      </c>
      <c r="BH43" s="44" t="str">
        <f t="shared" si="31"/>
        <v/>
      </c>
      <c r="BI43" s="44" t="str">
        <f t="shared" si="32"/>
        <v/>
      </c>
      <c r="BJ43" s="44" t="str">
        <f t="shared" si="33"/>
        <v/>
      </c>
      <c r="BK43" s="44" t="str">
        <f t="shared" si="34"/>
        <v/>
      </c>
      <c r="BL43" s="44" t="str">
        <f t="shared" si="35"/>
        <v/>
      </c>
      <c r="BM43" s="44" t="str">
        <f t="shared" si="36"/>
        <v/>
      </c>
      <c r="BN43" s="44" t="str">
        <f t="shared" si="37"/>
        <v/>
      </c>
      <c r="BO43" s="44" t="str">
        <f t="shared" si="38"/>
        <v/>
      </c>
      <c r="BP43" s="44" t="str">
        <f t="shared" si="39"/>
        <v/>
      </c>
      <c r="BQ43" s="44" t="str">
        <f t="shared" si="40"/>
        <v/>
      </c>
      <c r="BR43" s="44" t="str">
        <f t="shared" si="41"/>
        <v/>
      </c>
      <c r="BS43" s="44" t="str">
        <f t="shared" si="42"/>
        <v/>
      </c>
      <c r="BT43" s="44" t="str">
        <f t="shared" si="43"/>
        <v/>
      </c>
      <c r="BU43" s="44" t="str">
        <f t="shared" si="44"/>
        <v/>
      </c>
      <c r="BV43" s="44" t="str">
        <f t="shared" si="45"/>
        <v/>
      </c>
      <c r="BW43" s="44" t="str">
        <f t="shared" si="46"/>
        <v/>
      </c>
      <c r="BX43" s="44" t="str">
        <f t="shared" si="47"/>
        <v/>
      </c>
      <c r="BY43" s="44" t="str">
        <f t="shared" si="48"/>
        <v/>
      </c>
      <c r="BZ43" s="44" t="str">
        <f t="shared" si="49"/>
        <v/>
      </c>
      <c r="CA43" s="45">
        <f t="shared" si="50"/>
        <v>0</v>
      </c>
      <c r="CB43" s="45">
        <f t="shared" si="51"/>
        <v>0</v>
      </c>
      <c r="CC43" s="45" t="str">
        <f t="shared" si="52"/>
        <v>Okay</v>
      </c>
    </row>
    <row r="44" spans="1:81" s="45" customFormat="1" x14ac:dyDescent="0.2">
      <c r="A44" s="72" t="s">
        <v>22</v>
      </c>
      <c r="B44" s="12" t="s">
        <v>22</v>
      </c>
      <c r="C44" s="12" t="s">
        <v>22</v>
      </c>
      <c r="D44" s="12" t="s">
        <v>22</v>
      </c>
      <c r="E44" s="12" t="s">
        <v>22</v>
      </c>
      <c r="F44" s="12" t="s">
        <v>22</v>
      </c>
      <c r="G44" s="12" t="s">
        <v>22</v>
      </c>
      <c r="H44" s="40"/>
      <c r="I44" s="12" t="s">
        <v>22</v>
      </c>
      <c r="J44" s="62">
        <v>0</v>
      </c>
      <c r="K44" s="12"/>
      <c r="L44" s="12"/>
      <c r="M44" s="12"/>
      <c r="N44" s="12"/>
      <c r="O44" s="12"/>
      <c r="P44" s="12"/>
      <c r="Q44" s="128" t="str">
        <f t="shared" si="27"/>
        <v>Okay</v>
      </c>
      <c r="R44" s="63" t="s">
        <v>22</v>
      </c>
      <c r="S44" s="42"/>
      <c r="T44" s="12"/>
      <c r="U44" s="42"/>
      <c r="V44" s="64">
        <f t="shared" si="28"/>
        <v>0</v>
      </c>
      <c r="W44" s="42"/>
      <c r="X44" s="41"/>
      <c r="Y44" s="12"/>
      <c r="Z44" s="12"/>
      <c r="AA44" s="41"/>
      <c r="AB44" s="41"/>
      <c r="AC44" s="41"/>
      <c r="AD44" s="41" t="s">
        <v>22</v>
      </c>
      <c r="AE44" s="41" t="s">
        <v>22</v>
      </c>
      <c r="AF44" s="41" t="s">
        <v>22</v>
      </c>
      <c r="AG44" s="41" t="s">
        <v>22</v>
      </c>
      <c r="AH44" s="41" t="s">
        <v>22</v>
      </c>
      <c r="AI44" s="41" t="s">
        <v>22</v>
      </c>
      <c r="AJ44" s="41" t="s">
        <v>22</v>
      </c>
      <c r="AK44" s="41" t="s">
        <v>22</v>
      </c>
      <c r="AL44" s="41" t="s">
        <v>22</v>
      </c>
      <c r="AM44" s="41" t="s">
        <v>22</v>
      </c>
      <c r="AN44" s="41" t="s">
        <v>22</v>
      </c>
      <c r="AO44" s="41" t="s">
        <v>22</v>
      </c>
      <c r="AP44" s="41" t="s">
        <v>22</v>
      </c>
      <c r="AQ44" s="41" t="s">
        <v>22</v>
      </c>
      <c r="AR44" s="42"/>
      <c r="AS44" s="119" t="s">
        <v>63</v>
      </c>
      <c r="AT44" s="119" t="s">
        <v>64</v>
      </c>
      <c r="AU44" s="119" t="s">
        <v>65</v>
      </c>
      <c r="AV44" s="119" t="s">
        <v>66</v>
      </c>
      <c r="AW44" s="119" t="s">
        <v>67</v>
      </c>
      <c r="AX44" s="119" t="s">
        <v>68</v>
      </c>
      <c r="AY44" s="119" t="s">
        <v>69</v>
      </c>
      <c r="AZ44" s="119" t="s">
        <v>70</v>
      </c>
      <c r="BA44" s="119" t="s">
        <v>71</v>
      </c>
      <c r="BB44" s="119" t="s">
        <v>72</v>
      </c>
      <c r="BC44" s="119" t="s">
        <v>73</v>
      </c>
      <c r="BD44" s="43"/>
      <c r="BE44" s="44"/>
      <c r="BF44" s="44" t="str">
        <f t="shared" si="29"/>
        <v/>
      </c>
      <c r="BG44" s="44" t="str">
        <f t="shared" si="30"/>
        <v/>
      </c>
      <c r="BH44" s="44" t="str">
        <f t="shared" si="31"/>
        <v/>
      </c>
      <c r="BI44" s="44" t="str">
        <f t="shared" si="32"/>
        <v/>
      </c>
      <c r="BJ44" s="44" t="str">
        <f t="shared" si="33"/>
        <v/>
      </c>
      <c r="BK44" s="44" t="str">
        <f t="shared" si="34"/>
        <v/>
      </c>
      <c r="BL44" s="44" t="str">
        <f t="shared" si="35"/>
        <v/>
      </c>
      <c r="BM44" s="44" t="str">
        <f t="shared" si="36"/>
        <v/>
      </c>
      <c r="BN44" s="44" t="str">
        <f t="shared" si="37"/>
        <v/>
      </c>
      <c r="BO44" s="44" t="str">
        <f t="shared" si="38"/>
        <v/>
      </c>
      <c r="BP44" s="44" t="str">
        <f t="shared" si="39"/>
        <v/>
      </c>
      <c r="BQ44" s="44" t="str">
        <f t="shared" si="40"/>
        <v/>
      </c>
      <c r="BR44" s="44" t="str">
        <f t="shared" si="41"/>
        <v/>
      </c>
      <c r="BS44" s="44" t="str">
        <f t="shared" si="42"/>
        <v/>
      </c>
      <c r="BT44" s="44" t="str">
        <f t="shared" si="43"/>
        <v/>
      </c>
      <c r="BU44" s="44" t="str">
        <f t="shared" si="44"/>
        <v/>
      </c>
      <c r="BV44" s="44" t="str">
        <f t="shared" si="45"/>
        <v/>
      </c>
      <c r="BW44" s="44" t="str">
        <f t="shared" si="46"/>
        <v/>
      </c>
      <c r="BX44" s="44" t="str">
        <f t="shared" si="47"/>
        <v/>
      </c>
      <c r="BY44" s="44" t="str">
        <f t="shared" si="48"/>
        <v/>
      </c>
      <c r="BZ44" s="44" t="str">
        <f t="shared" si="49"/>
        <v/>
      </c>
      <c r="CA44" s="45">
        <f t="shared" si="50"/>
        <v>0</v>
      </c>
      <c r="CB44" s="45">
        <f t="shared" si="51"/>
        <v>0</v>
      </c>
      <c r="CC44" s="45" t="str">
        <f t="shared" si="52"/>
        <v>Okay</v>
      </c>
    </row>
    <row r="45" spans="1:81" s="45" customFormat="1" x14ac:dyDescent="0.2">
      <c r="A45" s="72" t="s">
        <v>22</v>
      </c>
      <c r="B45" s="12" t="s">
        <v>22</v>
      </c>
      <c r="C45" s="12" t="s">
        <v>22</v>
      </c>
      <c r="D45" s="12" t="s">
        <v>22</v>
      </c>
      <c r="E45" s="12" t="s">
        <v>22</v>
      </c>
      <c r="F45" s="12" t="s">
        <v>22</v>
      </c>
      <c r="G45" s="12" t="s">
        <v>22</v>
      </c>
      <c r="H45" s="40"/>
      <c r="I45" s="12" t="s">
        <v>22</v>
      </c>
      <c r="J45" s="62">
        <v>0</v>
      </c>
      <c r="K45" s="12"/>
      <c r="L45" s="12"/>
      <c r="M45" s="12"/>
      <c r="N45" s="12"/>
      <c r="O45" s="12"/>
      <c r="P45" s="12"/>
      <c r="Q45" s="128" t="str">
        <f t="shared" si="27"/>
        <v>Okay</v>
      </c>
      <c r="R45" s="63" t="s">
        <v>22</v>
      </c>
      <c r="S45" s="42"/>
      <c r="T45" s="12"/>
      <c r="U45" s="42"/>
      <c r="V45" s="64">
        <f t="shared" si="28"/>
        <v>0</v>
      </c>
      <c r="W45" s="42"/>
      <c r="X45" s="41"/>
      <c r="Y45" s="12"/>
      <c r="Z45" s="12"/>
      <c r="AA45" s="41"/>
      <c r="AB45" s="41"/>
      <c r="AC45" s="41"/>
      <c r="AD45" s="41" t="s">
        <v>22</v>
      </c>
      <c r="AE45" s="41" t="s">
        <v>22</v>
      </c>
      <c r="AF45" s="41" t="s">
        <v>22</v>
      </c>
      <c r="AG45" s="41" t="s">
        <v>22</v>
      </c>
      <c r="AH45" s="41" t="s">
        <v>22</v>
      </c>
      <c r="AI45" s="41" t="s">
        <v>22</v>
      </c>
      <c r="AJ45" s="41" t="s">
        <v>22</v>
      </c>
      <c r="AK45" s="41" t="s">
        <v>22</v>
      </c>
      <c r="AL45" s="41" t="s">
        <v>22</v>
      </c>
      <c r="AM45" s="41" t="s">
        <v>22</v>
      </c>
      <c r="AN45" s="41" t="s">
        <v>22</v>
      </c>
      <c r="AO45" s="41" t="s">
        <v>22</v>
      </c>
      <c r="AP45" s="41" t="s">
        <v>22</v>
      </c>
      <c r="AQ45" s="41" t="s">
        <v>22</v>
      </c>
      <c r="AR45" s="42"/>
      <c r="AS45" s="119" t="s">
        <v>63</v>
      </c>
      <c r="AT45" s="119" t="s">
        <v>64</v>
      </c>
      <c r="AU45" s="119" t="s">
        <v>65</v>
      </c>
      <c r="AV45" s="119" t="s">
        <v>66</v>
      </c>
      <c r="AW45" s="119" t="s">
        <v>67</v>
      </c>
      <c r="AX45" s="119" t="s">
        <v>68</v>
      </c>
      <c r="AY45" s="119" t="s">
        <v>69</v>
      </c>
      <c r="AZ45" s="119" t="s">
        <v>70</v>
      </c>
      <c r="BA45" s="119" t="s">
        <v>71</v>
      </c>
      <c r="BB45" s="119" t="s">
        <v>72</v>
      </c>
      <c r="BC45" s="119" t="s">
        <v>73</v>
      </c>
      <c r="BD45" s="43"/>
      <c r="BE45" s="44"/>
      <c r="BF45" s="44" t="str">
        <f t="shared" si="29"/>
        <v/>
      </c>
      <c r="BG45" s="44" t="str">
        <f t="shared" si="30"/>
        <v/>
      </c>
      <c r="BH45" s="44" t="str">
        <f t="shared" si="31"/>
        <v/>
      </c>
      <c r="BI45" s="44" t="str">
        <f t="shared" si="32"/>
        <v/>
      </c>
      <c r="BJ45" s="44" t="str">
        <f t="shared" si="33"/>
        <v/>
      </c>
      <c r="BK45" s="44" t="str">
        <f t="shared" si="34"/>
        <v/>
      </c>
      <c r="BL45" s="44" t="str">
        <f t="shared" si="35"/>
        <v/>
      </c>
      <c r="BM45" s="44" t="str">
        <f t="shared" si="36"/>
        <v/>
      </c>
      <c r="BN45" s="44" t="str">
        <f t="shared" si="37"/>
        <v/>
      </c>
      <c r="BO45" s="44" t="str">
        <f t="shared" si="38"/>
        <v/>
      </c>
      <c r="BP45" s="44" t="str">
        <f t="shared" si="39"/>
        <v/>
      </c>
      <c r="BQ45" s="44" t="str">
        <f t="shared" si="40"/>
        <v/>
      </c>
      <c r="BR45" s="44" t="str">
        <f t="shared" si="41"/>
        <v/>
      </c>
      <c r="BS45" s="44" t="str">
        <f t="shared" si="42"/>
        <v/>
      </c>
      <c r="BT45" s="44" t="str">
        <f t="shared" si="43"/>
        <v/>
      </c>
      <c r="BU45" s="44" t="str">
        <f t="shared" si="44"/>
        <v/>
      </c>
      <c r="BV45" s="44" t="str">
        <f t="shared" si="45"/>
        <v/>
      </c>
      <c r="BW45" s="44" t="str">
        <f t="shared" si="46"/>
        <v/>
      </c>
      <c r="BX45" s="44" t="str">
        <f t="shared" si="47"/>
        <v/>
      </c>
      <c r="BY45" s="44" t="str">
        <f t="shared" si="48"/>
        <v/>
      </c>
      <c r="BZ45" s="44" t="str">
        <f t="shared" si="49"/>
        <v/>
      </c>
      <c r="CA45" s="45">
        <f t="shared" si="50"/>
        <v>0</v>
      </c>
      <c r="CB45" s="45">
        <f t="shared" si="51"/>
        <v>0</v>
      </c>
      <c r="CC45" s="45" t="str">
        <f t="shared" si="52"/>
        <v>Okay</v>
      </c>
    </row>
    <row r="46" spans="1:81" s="45" customFormat="1" x14ac:dyDescent="0.2">
      <c r="A46" s="72" t="s">
        <v>22</v>
      </c>
      <c r="B46" s="12" t="s">
        <v>22</v>
      </c>
      <c r="C46" s="12" t="s">
        <v>22</v>
      </c>
      <c r="D46" s="12" t="s">
        <v>22</v>
      </c>
      <c r="E46" s="12" t="s">
        <v>22</v>
      </c>
      <c r="F46" s="12" t="s">
        <v>22</v>
      </c>
      <c r="G46" s="12" t="s">
        <v>22</v>
      </c>
      <c r="H46" s="40"/>
      <c r="I46" s="12" t="s">
        <v>22</v>
      </c>
      <c r="J46" s="62">
        <v>0</v>
      </c>
      <c r="K46" s="12"/>
      <c r="L46" s="12"/>
      <c r="M46" s="12"/>
      <c r="N46" s="12"/>
      <c r="O46" s="12"/>
      <c r="P46" s="12"/>
      <c r="Q46" s="128" t="str">
        <f t="shared" si="27"/>
        <v>Okay</v>
      </c>
      <c r="R46" s="63" t="s">
        <v>22</v>
      </c>
      <c r="S46" s="42"/>
      <c r="T46" s="12"/>
      <c r="U46" s="42"/>
      <c r="V46" s="64">
        <f t="shared" si="28"/>
        <v>0</v>
      </c>
      <c r="W46" s="42"/>
      <c r="X46" s="41"/>
      <c r="Y46" s="12"/>
      <c r="Z46" s="12"/>
      <c r="AA46" s="41"/>
      <c r="AB46" s="41"/>
      <c r="AC46" s="41"/>
      <c r="AD46" s="41" t="s">
        <v>22</v>
      </c>
      <c r="AE46" s="41" t="s">
        <v>22</v>
      </c>
      <c r="AF46" s="41" t="s">
        <v>22</v>
      </c>
      <c r="AG46" s="41" t="s">
        <v>22</v>
      </c>
      <c r="AH46" s="41" t="s">
        <v>22</v>
      </c>
      <c r="AI46" s="41" t="s">
        <v>22</v>
      </c>
      <c r="AJ46" s="41" t="s">
        <v>22</v>
      </c>
      <c r="AK46" s="41" t="s">
        <v>22</v>
      </c>
      <c r="AL46" s="41" t="s">
        <v>22</v>
      </c>
      <c r="AM46" s="41" t="s">
        <v>22</v>
      </c>
      <c r="AN46" s="41" t="s">
        <v>22</v>
      </c>
      <c r="AO46" s="41" t="s">
        <v>22</v>
      </c>
      <c r="AP46" s="41" t="s">
        <v>22</v>
      </c>
      <c r="AQ46" s="41" t="s">
        <v>22</v>
      </c>
      <c r="AR46" s="42"/>
      <c r="AS46" s="119" t="s">
        <v>63</v>
      </c>
      <c r="AT46" s="119" t="s">
        <v>64</v>
      </c>
      <c r="AU46" s="119" t="s">
        <v>65</v>
      </c>
      <c r="AV46" s="119" t="s">
        <v>66</v>
      </c>
      <c r="AW46" s="119" t="s">
        <v>67</v>
      </c>
      <c r="AX46" s="119" t="s">
        <v>68</v>
      </c>
      <c r="AY46" s="119" t="s">
        <v>69</v>
      </c>
      <c r="AZ46" s="119" t="s">
        <v>70</v>
      </c>
      <c r="BA46" s="119" t="s">
        <v>71</v>
      </c>
      <c r="BB46" s="119" t="s">
        <v>72</v>
      </c>
      <c r="BC46" s="119" t="s">
        <v>73</v>
      </c>
      <c r="BD46" s="43"/>
      <c r="BE46" s="44"/>
      <c r="BF46" s="44" t="str">
        <f t="shared" si="29"/>
        <v/>
      </c>
      <c r="BG46" s="44" t="str">
        <f t="shared" si="30"/>
        <v/>
      </c>
      <c r="BH46" s="44" t="str">
        <f t="shared" si="31"/>
        <v/>
      </c>
      <c r="BI46" s="44" t="str">
        <f t="shared" si="32"/>
        <v/>
      </c>
      <c r="BJ46" s="44" t="str">
        <f t="shared" si="33"/>
        <v/>
      </c>
      <c r="BK46" s="44" t="str">
        <f t="shared" si="34"/>
        <v/>
      </c>
      <c r="BL46" s="44" t="str">
        <f t="shared" si="35"/>
        <v/>
      </c>
      <c r="BM46" s="44" t="str">
        <f t="shared" si="36"/>
        <v/>
      </c>
      <c r="BN46" s="44" t="str">
        <f t="shared" si="37"/>
        <v/>
      </c>
      <c r="BO46" s="44" t="str">
        <f t="shared" si="38"/>
        <v/>
      </c>
      <c r="BP46" s="44" t="str">
        <f t="shared" si="39"/>
        <v/>
      </c>
      <c r="BQ46" s="44" t="str">
        <f t="shared" si="40"/>
        <v/>
      </c>
      <c r="BR46" s="44" t="str">
        <f t="shared" si="41"/>
        <v/>
      </c>
      <c r="BS46" s="44" t="str">
        <f t="shared" si="42"/>
        <v/>
      </c>
      <c r="BT46" s="44" t="str">
        <f t="shared" si="43"/>
        <v/>
      </c>
      <c r="BU46" s="44" t="str">
        <f t="shared" si="44"/>
        <v/>
      </c>
      <c r="BV46" s="44" t="str">
        <f t="shared" si="45"/>
        <v/>
      </c>
      <c r="BW46" s="44" t="str">
        <f t="shared" si="46"/>
        <v/>
      </c>
      <c r="BX46" s="44" t="str">
        <f t="shared" si="47"/>
        <v/>
      </c>
      <c r="BY46" s="44" t="str">
        <f t="shared" si="48"/>
        <v/>
      </c>
      <c r="BZ46" s="44" t="str">
        <f t="shared" si="49"/>
        <v/>
      </c>
      <c r="CA46" s="45">
        <f t="shared" si="50"/>
        <v>0</v>
      </c>
      <c r="CB46" s="45">
        <f t="shared" si="51"/>
        <v>0</v>
      </c>
      <c r="CC46" s="45" t="str">
        <f t="shared" si="52"/>
        <v>Okay</v>
      </c>
    </row>
    <row r="47" spans="1:81" s="45" customFormat="1" x14ac:dyDescent="0.2">
      <c r="A47" s="72" t="s">
        <v>22</v>
      </c>
      <c r="B47" s="12" t="s">
        <v>22</v>
      </c>
      <c r="C47" s="12" t="s">
        <v>22</v>
      </c>
      <c r="D47" s="12" t="s">
        <v>22</v>
      </c>
      <c r="E47" s="12" t="s">
        <v>22</v>
      </c>
      <c r="F47" s="12" t="s">
        <v>22</v>
      </c>
      <c r="G47" s="12" t="s">
        <v>22</v>
      </c>
      <c r="H47" s="40"/>
      <c r="I47" s="12" t="s">
        <v>22</v>
      </c>
      <c r="J47" s="62">
        <v>0</v>
      </c>
      <c r="K47" s="12"/>
      <c r="L47" s="12"/>
      <c r="M47" s="12"/>
      <c r="N47" s="12"/>
      <c r="O47" s="12"/>
      <c r="P47" s="12"/>
      <c r="Q47" s="128" t="str">
        <f t="shared" si="27"/>
        <v>Okay</v>
      </c>
      <c r="R47" s="63" t="s">
        <v>22</v>
      </c>
      <c r="S47" s="42"/>
      <c r="T47" s="12"/>
      <c r="U47" s="42"/>
      <c r="V47" s="64">
        <f t="shared" si="28"/>
        <v>0</v>
      </c>
      <c r="W47" s="42"/>
      <c r="X47" s="41"/>
      <c r="Y47" s="12"/>
      <c r="Z47" s="12"/>
      <c r="AA47" s="41"/>
      <c r="AB47" s="41"/>
      <c r="AC47" s="41"/>
      <c r="AD47" s="41" t="s">
        <v>22</v>
      </c>
      <c r="AE47" s="41" t="s">
        <v>22</v>
      </c>
      <c r="AF47" s="41" t="s">
        <v>22</v>
      </c>
      <c r="AG47" s="41" t="s">
        <v>22</v>
      </c>
      <c r="AH47" s="41" t="s">
        <v>22</v>
      </c>
      <c r="AI47" s="41" t="s">
        <v>22</v>
      </c>
      <c r="AJ47" s="41" t="s">
        <v>22</v>
      </c>
      <c r="AK47" s="41" t="s">
        <v>22</v>
      </c>
      <c r="AL47" s="41" t="s">
        <v>22</v>
      </c>
      <c r="AM47" s="41" t="s">
        <v>22</v>
      </c>
      <c r="AN47" s="41" t="s">
        <v>22</v>
      </c>
      <c r="AO47" s="41" t="s">
        <v>22</v>
      </c>
      <c r="AP47" s="41" t="s">
        <v>22</v>
      </c>
      <c r="AQ47" s="41" t="s">
        <v>22</v>
      </c>
      <c r="AR47" s="42"/>
      <c r="AS47" s="119" t="s">
        <v>63</v>
      </c>
      <c r="AT47" s="119" t="s">
        <v>64</v>
      </c>
      <c r="AU47" s="119" t="s">
        <v>65</v>
      </c>
      <c r="AV47" s="119" t="s">
        <v>66</v>
      </c>
      <c r="AW47" s="119" t="s">
        <v>67</v>
      </c>
      <c r="AX47" s="119" t="s">
        <v>68</v>
      </c>
      <c r="AY47" s="119" t="s">
        <v>69</v>
      </c>
      <c r="AZ47" s="119" t="s">
        <v>70</v>
      </c>
      <c r="BA47" s="119" t="s">
        <v>71</v>
      </c>
      <c r="BB47" s="119" t="s">
        <v>72</v>
      </c>
      <c r="BC47" s="119" t="s">
        <v>73</v>
      </c>
      <c r="BD47" s="43"/>
      <c r="BE47" s="44"/>
      <c r="BF47" s="44" t="str">
        <f t="shared" si="29"/>
        <v/>
      </c>
      <c r="BG47" s="44" t="str">
        <f t="shared" si="30"/>
        <v/>
      </c>
      <c r="BH47" s="44" t="str">
        <f t="shared" si="31"/>
        <v/>
      </c>
      <c r="BI47" s="44" t="str">
        <f t="shared" si="32"/>
        <v/>
      </c>
      <c r="BJ47" s="44" t="str">
        <f t="shared" si="33"/>
        <v/>
      </c>
      <c r="BK47" s="44" t="str">
        <f t="shared" si="34"/>
        <v/>
      </c>
      <c r="BL47" s="44" t="str">
        <f t="shared" si="35"/>
        <v/>
      </c>
      <c r="BM47" s="44" t="str">
        <f t="shared" si="36"/>
        <v/>
      </c>
      <c r="BN47" s="44" t="str">
        <f t="shared" si="37"/>
        <v/>
      </c>
      <c r="BO47" s="44" t="str">
        <f t="shared" si="38"/>
        <v/>
      </c>
      <c r="BP47" s="44" t="str">
        <f t="shared" si="39"/>
        <v/>
      </c>
      <c r="BQ47" s="44" t="str">
        <f t="shared" si="40"/>
        <v/>
      </c>
      <c r="BR47" s="44" t="str">
        <f t="shared" si="41"/>
        <v/>
      </c>
      <c r="BS47" s="44" t="str">
        <f t="shared" si="42"/>
        <v/>
      </c>
      <c r="BT47" s="44" t="str">
        <f t="shared" si="43"/>
        <v/>
      </c>
      <c r="BU47" s="44" t="str">
        <f t="shared" si="44"/>
        <v/>
      </c>
      <c r="BV47" s="44" t="str">
        <f t="shared" si="45"/>
        <v/>
      </c>
      <c r="BW47" s="44" t="str">
        <f t="shared" si="46"/>
        <v/>
      </c>
      <c r="BX47" s="44" t="str">
        <f t="shared" si="47"/>
        <v/>
      </c>
      <c r="BY47" s="44" t="str">
        <f t="shared" si="48"/>
        <v/>
      </c>
      <c r="BZ47" s="44" t="str">
        <f t="shared" si="49"/>
        <v/>
      </c>
      <c r="CA47" s="45">
        <f t="shared" si="50"/>
        <v>0</v>
      </c>
      <c r="CB47" s="45">
        <f t="shared" si="51"/>
        <v>0</v>
      </c>
      <c r="CC47" s="45" t="str">
        <f t="shared" si="52"/>
        <v>Okay</v>
      </c>
    </row>
    <row r="48" spans="1:81" s="45" customFormat="1" x14ac:dyDescent="0.2">
      <c r="A48" s="72" t="s">
        <v>22</v>
      </c>
      <c r="B48" s="12" t="s">
        <v>22</v>
      </c>
      <c r="C48" s="12" t="s">
        <v>22</v>
      </c>
      <c r="D48" s="12" t="s">
        <v>22</v>
      </c>
      <c r="E48" s="12" t="s">
        <v>22</v>
      </c>
      <c r="F48" s="12" t="s">
        <v>22</v>
      </c>
      <c r="G48" s="12" t="s">
        <v>22</v>
      </c>
      <c r="H48" s="40"/>
      <c r="I48" s="12" t="s">
        <v>22</v>
      </c>
      <c r="J48" s="62">
        <v>0</v>
      </c>
      <c r="K48" s="12"/>
      <c r="L48" s="12"/>
      <c r="M48" s="12"/>
      <c r="N48" s="12"/>
      <c r="O48" s="12"/>
      <c r="P48" s="12"/>
      <c r="Q48" s="128" t="str">
        <f t="shared" si="27"/>
        <v>Okay</v>
      </c>
      <c r="R48" s="63" t="s">
        <v>22</v>
      </c>
      <c r="S48" s="42"/>
      <c r="T48" s="12"/>
      <c r="U48" s="42"/>
      <c r="V48" s="64">
        <f t="shared" si="28"/>
        <v>0</v>
      </c>
      <c r="W48" s="42"/>
      <c r="X48" s="41"/>
      <c r="Y48" s="12"/>
      <c r="Z48" s="12"/>
      <c r="AA48" s="41"/>
      <c r="AB48" s="41"/>
      <c r="AC48" s="41"/>
      <c r="AD48" s="41" t="s">
        <v>22</v>
      </c>
      <c r="AE48" s="41" t="s">
        <v>22</v>
      </c>
      <c r="AF48" s="41" t="s">
        <v>22</v>
      </c>
      <c r="AG48" s="41" t="s">
        <v>22</v>
      </c>
      <c r="AH48" s="41" t="s">
        <v>22</v>
      </c>
      <c r="AI48" s="41" t="s">
        <v>22</v>
      </c>
      <c r="AJ48" s="41" t="s">
        <v>22</v>
      </c>
      <c r="AK48" s="41" t="s">
        <v>22</v>
      </c>
      <c r="AL48" s="41" t="s">
        <v>22</v>
      </c>
      <c r="AM48" s="41" t="s">
        <v>22</v>
      </c>
      <c r="AN48" s="41" t="s">
        <v>22</v>
      </c>
      <c r="AO48" s="41" t="s">
        <v>22</v>
      </c>
      <c r="AP48" s="41" t="s">
        <v>22</v>
      </c>
      <c r="AQ48" s="41" t="s">
        <v>22</v>
      </c>
      <c r="AR48" s="42"/>
      <c r="AS48" s="119" t="s">
        <v>63</v>
      </c>
      <c r="AT48" s="119" t="s">
        <v>64</v>
      </c>
      <c r="AU48" s="119" t="s">
        <v>65</v>
      </c>
      <c r="AV48" s="119" t="s">
        <v>66</v>
      </c>
      <c r="AW48" s="119" t="s">
        <v>67</v>
      </c>
      <c r="AX48" s="119" t="s">
        <v>68</v>
      </c>
      <c r="AY48" s="119" t="s">
        <v>69</v>
      </c>
      <c r="AZ48" s="119" t="s">
        <v>70</v>
      </c>
      <c r="BA48" s="119" t="s">
        <v>71</v>
      </c>
      <c r="BB48" s="119" t="s">
        <v>72</v>
      </c>
      <c r="BC48" s="119" t="s">
        <v>73</v>
      </c>
      <c r="BD48" s="43"/>
      <c r="BE48" s="44"/>
      <c r="BF48" s="44" t="str">
        <f t="shared" si="29"/>
        <v/>
      </c>
      <c r="BG48" s="44" t="str">
        <f t="shared" si="30"/>
        <v/>
      </c>
      <c r="BH48" s="44" t="str">
        <f t="shared" si="31"/>
        <v/>
      </c>
      <c r="BI48" s="44" t="str">
        <f t="shared" si="32"/>
        <v/>
      </c>
      <c r="BJ48" s="44" t="str">
        <f t="shared" si="33"/>
        <v/>
      </c>
      <c r="BK48" s="44" t="str">
        <f t="shared" si="34"/>
        <v/>
      </c>
      <c r="BL48" s="44" t="str">
        <f t="shared" si="35"/>
        <v/>
      </c>
      <c r="BM48" s="44" t="str">
        <f t="shared" si="36"/>
        <v/>
      </c>
      <c r="BN48" s="44" t="str">
        <f t="shared" si="37"/>
        <v/>
      </c>
      <c r="BO48" s="44" t="str">
        <f t="shared" si="38"/>
        <v/>
      </c>
      <c r="BP48" s="44" t="str">
        <f t="shared" si="39"/>
        <v/>
      </c>
      <c r="BQ48" s="44" t="str">
        <f t="shared" si="40"/>
        <v/>
      </c>
      <c r="BR48" s="44" t="str">
        <f t="shared" si="41"/>
        <v/>
      </c>
      <c r="BS48" s="44" t="str">
        <f t="shared" si="42"/>
        <v/>
      </c>
      <c r="BT48" s="44" t="str">
        <f t="shared" si="43"/>
        <v/>
      </c>
      <c r="BU48" s="44" t="str">
        <f t="shared" si="44"/>
        <v/>
      </c>
      <c r="BV48" s="44" t="str">
        <f t="shared" si="45"/>
        <v/>
      </c>
      <c r="BW48" s="44" t="str">
        <f t="shared" si="46"/>
        <v/>
      </c>
      <c r="BX48" s="44" t="str">
        <f t="shared" si="47"/>
        <v/>
      </c>
      <c r="BY48" s="44" t="str">
        <f t="shared" si="48"/>
        <v/>
      </c>
      <c r="BZ48" s="44" t="str">
        <f t="shared" si="49"/>
        <v/>
      </c>
      <c r="CA48" s="45">
        <f t="shared" si="50"/>
        <v>0</v>
      </c>
      <c r="CB48" s="45">
        <f t="shared" si="51"/>
        <v>0</v>
      </c>
      <c r="CC48" s="45" t="str">
        <f t="shared" si="52"/>
        <v>Okay</v>
      </c>
    </row>
    <row r="49" spans="1:81" s="45" customFormat="1" x14ac:dyDescent="0.2">
      <c r="A49" s="72" t="s">
        <v>22</v>
      </c>
      <c r="B49" s="12" t="s">
        <v>22</v>
      </c>
      <c r="C49" s="12" t="s">
        <v>22</v>
      </c>
      <c r="D49" s="12" t="s">
        <v>22</v>
      </c>
      <c r="E49" s="12" t="s">
        <v>22</v>
      </c>
      <c r="F49" s="12" t="s">
        <v>22</v>
      </c>
      <c r="G49" s="12" t="s">
        <v>22</v>
      </c>
      <c r="H49" s="40"/>
      <c r="I49" s="12" t="s">
        <v>22</v>
      </c>
      <c r="J49" s="62">
        <v>0</v>
      </c>
      <c r="K49" s="12"/>
      <c r="L49" s="12"/>
      <c r="M49" s="12"/>
      <c r="N49" s="12"/>
      <c r="O49" s="12"/>
      <c r="P49" s="12"/>
      <c r="Q49" s="128" t="str">
        <f t="shared" si="27"/>
        <v>Okay</v>
      </c>
      <c r="R49" s="63" t="s">
        <v>22</v>
      </c>
      <c r="S49" s="42"/>
      <c r="T49" s="12"/>
      <c r="U49" s="42"/>
      <c r="V49" s="64">
        <f t="shared" si="28"/>
        <v>0</v>
      </c>
      <c r="W49" s="42"/>
      <c r="X49" s="41"/>
      <c r="Y49" s="12"/>
      <c r="Z49" s="12"/>
      <c r="AA49" s="41"/>
      <c r="AB49" s="41"/>
      <c r="AC49" s="41"/>
      <c r="AD49" s="41" t="s">
        <v>22</v>
      </c>
      <c r="AE49" s="41" t="s">
        <v>22</v>
      </c>
      <c r="AF49" s="41" t="s">
        <v>22</v>
      </c>
      <c r="AG49" s="41" t="s">
        <v>22</v>
      </c>
      <c r="AH49" s="41" t="s">
        <v>22</v>
      </c>
      <c r="AI49" s="41" t="s">
        <v>22</v>
      </c>
      <c r="AJ49" s="41" t="s">
        <v>22</v>
      </c>
      <c r="AK49" s="41" t="s">
        <v>22</v>
      </c>
      <c r="AL49" s="41" t="s">
        <v>22</v>
      </c>
      <c r="AM49" s="41" t="s">
        <v>22</v>
      </c>
      <c r="AN49" s="41" t="s">
        <v>22</v>
      </c>
      <c r="AO49" s="41" t="s">
        <v>22</v>
      </c>
      <c r="AP49" s="41" t="s">
        <v>22</v>
      </c>
      <c r="AQ49" s="41" t="s">
        <v>22</v>
      </c>
      <c r="AR49" s="42"/>
      <c r="AS49" s="119" t="s">
        <v>63</v>
      </c>
      <c r="AT49" s="119" t="s">
        <v>64</v>
      </c>
      <c r="AU49" s="119" t="s">
        <v>65</v>
      </c>
      <c r="AV49" s="119" t="s">
        <v>66</v>
      </c>
      <c r="AW49" s="119" t="s">
        <v>67</v>
      </c>
      <c r="AX49" s="119" t="s">
        <v>68</v>
      </c>
      <c r="AY49" s="119" t="s">
        <v>69</v>
      </c>
      <c r="AZ49" s="119" t="s">
        <v>70</v>
      </c>
      <c r="BA49" s="119" t="s">
        <v>71</v>
      </c>
      <c r="BB49" s="119" t="s">
        <v>72</v>
      </c>
      <c r="BC49" s="119" t="s">
        <v>73</v>
      </c>
      <c r="BD49" s="43"/>
      <c r="BE49" s="44"/>
      <c r="BF49" s="44" t="str">
        <f t="shared" si="29"/>
        <v/>
      </c>
      <c r="BG49" s="44" t="str">
        <f t="shared" si="30"/>
        <v/>
      </c>
      <c r="BH49" s="44" t="str">
        <f t="shared" si="31"/>
        <v/>
      </c>
      <c r="BI49" s="44" t="str">
        <f t="shared" si="32"/>
        <v/>
      </c>
      <c r="BJ49" s="44" t="str">
        <f t="shared" si="33"/>
        <v/>
      </c>
      <c r="BK49" s="44" t="str">
        <f t="shared" si="34"/>
        <v/>
      </c>
      <c r="BL49" s="44" t="str">
        <f t="shared" si="35"/>
        <v/>
      </c>
      <c r="BM49" s="44" t="str">
        <f t="shared" si="36"/>
        <v/>
      </c>
      <c r="BN49" s="44" t="str">
        <f t="shared" si="37"/>
        <v/>
      </c>
      <c r="BO49" s="44" t="str">
        <f t="shared" si="38"/>
        <v/>
      </c>
      <c r="BP49" s="44" t="str">
        <f t="shared" si="39"/>
        <v/>
      </c>
      <c r="BQ49" s="44" t="str">
        <f t="shared" si="40"/>
        <v/>
      </c>
      <c r="BR49" s="44" t="str">
        <f t="shared" si="41"/>
        <v/>
      </c>
      <c r="BS49" s="44" t="str">
        <f t="shared" si="42"/>
        <v/>
      </c>
      <c r="BT49" s="44" t="str">
        <f t="shared" si="43"/>
        <v/>
      </c>
      <c r="BU49" s="44" t="str">
        <f t="shared" si="44"/>
        <v/>
      </c>
      <c r="BV49" s="44" t="str">
        <f t="shared" si="45"/>
        <v/>
      </c>
      <c r="BW49" s="44" t="str">
        <f t="shared" si="46"/>
        <v/>
      </c>
      <c r="BX49" s="44" t="str">
        <f t="shared" si="47"/>
        <v/>
      </c>
      <c r="BY49" s="44" t="str">
        <f t="shared" si="48"/>
        <v/>
      </c>
      <c r="BZ49" s="44" t="str">
        <f t="shared" si="49"/>
        <v/>
      </c>
      <c r="CA49" s="45">
        <f t="shared" si="50"/>
        <v>0</v>
      </c>
      <c r="CB49" s="45">
        <f t="shared" si="51"/>
        <v>0</v>
      </c>
      <c r="CC49" s="45" t="str">
        <f t="shared" si="52"/>
        <v>Okay</v>
      </c>
    </row>
    <row r="50" spans="1:81" s="45" customFormat="1" x14ac:dyDescent="0.2">
      <c r="A50" s="72" t="s">
        <v>22</v>
      </c>
      <c r="B50" s="12" t="s">
        <v>22</v>
      </c>
      <c r="C50" s="12" t="s">
        <v>22</v>
      </c>
      <c r="D50" s="12" t="s">
        <v>22</v>
      </c>
      <c r="E50" s="12" t="s">
        <v>22</v>
      </c>
      <c r="F50" s="12" t="s">
        <v>22</v>
      </c>
      <c r="G50" s="12" t="s">
        <v>22</v>
      </c>
      <c r="H50" s="40"/>
      <c r="I50" s="12" t="s">
        <v>22</v>
      </c>
      <c r="J50" s="62">
        <v>0</v>
      </c>
      <c r="K50" s="12"/>
      <c r="L50" s="12"/>
      <c r="M50" s="12"/>
      <c r="N50" s="12"/>
      <c r="O50" s="12"/>
      <c r="P50" s="12"/>
      <c r="Q50" s="128" t="str">
        <f t="shared" si="27"/>
        <v>Okay</v>
      </c>
      <c r="R50" s="63" t="s">
        <v>22</v>
      </c>
      <c r="S50" s="42"/>
      <c r="T50" s="12"/>
      <c r="U50" s="42"/>
      <c r="V50" s="64">
        <f t="shared" si="28"/>
        <v>0</v>
      </c>
      <c r="W50" s="42"/>
      <c r="X50" s="41"/>
      <c r="Y50" s="12"/>
      <c r="Z50" s="12"/>
      <c r="AA50" s="41"/>
      <c r="AB50" s="41"/>
      <c r="AC50" s="41"/>
      <c r="AD50" s="41" t="s">
        <v>22</v>
      </c>
      <c r="AE50" s="41" t="s">
        <v>22</v>
      </c>
      <c r="AF50" s="41" t="s">
        <v>22</v>
      </c>
      <c r="AG50" s="41" t="s">
        <v>22</v>
      </c>
      <c r="AH50" s="41" t="s">
        <v>22</v>
      </c>
      <c r="AI50" s="41" t="s">
        <v>22</v>
      </c>
      <c r="AJ50" s="41" t="s">
        <v>22</v>
      </c>
      <c r="AK50" s="41" t="s">
        <v>22</v>
      </c>
      <c r="AL50" s="41" t="s">
        <v>22</v>
      </c>
      <c r="AM50" s="41" t="s">
        <v>22</v>
      </c>
      <c r="AN50" s="41" t="s">
        <v>22</v>
      </c>
      <c r="AO50" s="41" t="s">
        <v>22</v>
      </c>
      <c r="AP50" s="41" t="s">
        <v>22</v>
      </c>
      <c r="AQ50" s="41" t="s">
        <v>22</v>
      </c>
      <c r="AR50" s="42"/>
      <c r="AS50" s="119" t="s">
        <v>63</v>
      </c>
      <c r="AT50" s="119" t="s">
        <v>64</v>
      </c>
      <c r="AU50" s="119" t="s">
        <v>65</v>
      </c>
      <c r="AV50" s="119" t="s">
        <v>66</v>
      </c>
      <c r="AW50" s="119" t="s">
        <v>67</v>
      </c>
      <c r="AX50" s="119" t="s">
        <v>68</v>
      </c>
      <c r="AY50" s="119" t="s">
        <v>69</v>
      </c>
      <c r="AZ50" s="119" t="s">
        <v>70</v>
      </c>
      <c r="BA50" s="119" t="s">
        <v>71</v>
      </c>
      <c r="BB50" s="119" t="s">
        <v>72</v>
      </c>
      <c r="BC50" s="119" t="s">
        <v>73</v>
      </c>
      <c r="BD50" s="43"/>
      <c r="BE50" s="44"/>
      <c r="BF50" s="44" t="str">
        <f t="shared" si="29"/>
        <v/>
      </c>
      <c r="BG50" s="44" t="str">
        <f t="shared" si="30"/>
        <v/>
      </c>
      <c r="BH50" s="44" t="str">
        <f t="shared" si="31"/>
        <v/>
      </c>
      <c r="BI50" s="44" t="str">
        <f t="shared" si="32"/>
        <v/>
      </c>
      <c r="BJ50" s="44" t="str">
        <f t="shared" si="33"/>
        <v/>
      </c>
      <c r="BK50" s="44" t="str">
        <f t="shared" si="34"/>
        <v/>
      </c>
      <c r="BL50" s="44" t="str">
        <f t="shared" si="35"/>
        <v/>
      </c>
      <c r="BM50" s="44" t="str">
        <f t="shared" si="36"/>
        <v/>
      </c>
      <c r="BN50" s="44" t="str">
        <f t="shared" si="37"/>
        <v/>
      </c>
      <c r="BO50" s="44" t="str">
        <f t="shared" si="38"/>
        <v/>
      </c>
      <c r="BP50" s="44" t="str">
        <f t="shared" si="39"/>
        <v/>
      </c>
      <c r="BQ50" s="44" t="str">
        <f t="shared" si="40"/>
        <v/>
      </c>
      <c r="BR50" s="44" t="str">
        <f t="shared" si="41"/>
        <v/>
      </c>
      <c r="BS50" s="44" t="str">
        <f t="shared" si="42"/>
        <v/>
      </c>
      <c r="BT50" s="44" t="str">
        <f t="shared" si="43"/>
        <v/>
      </c>
      <c r="BU50" s="44" t="str">
        <f t="shared" si="44"/>
        <v/>
      </c>
      <c r="BV50" s="44" t="str">
        <f t="shared" si="45"/>
        <v/>
      </c>
      <c r="BW50" s="44" t="str">
        <f t="shared" si="46"/>
        <v/>
      </c>
      <c r="BX50" s="44" t="str">
        <f t="shared" si="47"/>
        <v/>
      </c>
      <c r="BY50" s="44" t="str">
        <f t="shared" si="48"/>
        <v/>
      </c>
      <c r="BZ50" s="44" t="str">
        <f t="shared" si="49"/>
        <v/>
      </c>
      <c r="CA50" s="45">
        <f t="shared" si="50"/>
        <v>0</v>
      </c>
      <c r="CB50" s="45">
        <f t="shared" si="51"/>
        <v>0</v>
      </c>
      <c r="CC50" s="45" t="str">
        <f t="shared" si="52"/>
        <v>Okay</v>
      </c>
    </row>
    <row r="51" spans="1:81" s="45" customFormat="1" x14ac:dyDescent="0.2">
      <c r="A51" s="72" t="s">
        <v>22</v>
      </c>
      <c r="B51" s="12" t="s">
        <v>22</v>
      </c>
      <c r="C51" s="12" t="s">
        <v>22</v>
      </c>
      <c r="D51" s="12" t="s">
        <v>22</v>
      </c>
      <c r="E51" s="12" t="s">
        <v>22</v>
      </c>
      <c r="F51" s="12" t="s">
        <v>22</v>
      </c>
      <c r="G51" s="12" t="s">
        <v>22</v>
      </c>
      <c r="H51" s="40"/>
      <c r="I51" s="12" t="s">
        <v>22</v>
      </c>
      <c r="J51" s="62">
        <v>0</v>
      </c>
      <c r="K51" s="12"/>
      <c r="L51" s="12"/>
      <c r="M51" s="12"/>
      <c r="N51" s="12"/>
      <c r="O51" s="12"/>
      <c r="P51" s="12"/>
      <c r="Q51" s="128" t="str">
        <f t="shared" si="27"/>
        <v>Okay</v>
      </c>
      <c r="R51" s="63" t="s">
        <v>22</v>
      </c>
      <c r="S51" s="42"/>
      <c r="T51" s="12"/>
      <c r="U51" s="42"/>
      <c r="V51" s="64">
        <f t="shared" si="28"/>
        <v>0</v>
      </c>
      <c r="W51" s="42"/>
      <c r="X51" s="41"/>
      <c r="Y51" s="12"/>
      <c r="Z51" s="12"/>
      <c r="AA51" s="41"/>
      <c r="AB51" s="41"/>
      <c r="AC51" s="41"/>
      <c r="AD51" s="41" t="s">
        <v>22</v>
      </c>
      <c r="AE51" s="41" t="s">
        <v>22</v>
      </c>
      <c r="AF51" s="41" t="s">
        <v>22</v>
      </c>
      <c r="AG51" s="41" t="s">
        <v>22</v>
      </c>
      <c r="AH51" s="41" t="s">
        <v>22</v>
      </c>
      <c r="AI51" s="41" t="s">
        <v>22</v>
      </c>
      <c r="AJ51" s="41" t="s">
        <v>22</v>
      </c>
      <c r="AK51" s="41" t="s">
        <v>22</v>
      </c>
      <c r="AL51" s="41" t="s">
        <v>22</v>
      </c>
      <c r="AM51" s="41" t="s">
        <v>22</v>
      </c>
      <c r="AN51" s="41" t="s">
        <v>22</v>
      </c>
      <c r="AO51" s="41" t="s">
        <v>22</v>
      </c>
      <c r="AP51" s="41" t="s">
        <v>22</v>
      </c>
      <c r="AQ51" s="41" t="s">
        <v>22</v>
      </c>
      <c r="AR51" s="42"/>
      <c r="AS51" s="119" t="s">
        <v>63</v>
      </c>
      <c r="AT51" s="119" t="s">
        <v>64</v>
      </c>
      <c r="AU51" s="119" t="s">
        <v>65</v>
      </c>
      <c r="AV51" s="119" t="s">
        <v>66</v>
      </c>
      <c r="AW51" s="119" t="s">
        <v>67</v>
      </c>
      <c r="AX51" s="119" t="s">
        <v>68</v>
      </c>
      <c r="AY51" s="119" t="s">
        <v>69</v>
      </c>
      <c r="AZ51" s="119" t="s">
        <v>70</v>
      </c>
      <c r="BA51" s="119" t="s">
        <v>71</v>
      </c>
      <c r="BB51" s="119" t="s">
        <v>72</v>
      </c>
      <c r="BC51" s="119" t="s">
        <v>73</v>
      </c>
      <c r="BD51" s="43"/>
      <c r="BE51" s="44"/>
      <c r="BF51" s="44" t="str">
        <f t="shared" si="29"/>
        <v/>
      </c>
      <c r="BG51" s="44" t="str">
        <f t="shared" si="30"/>
        <v/>
      </c>
      <c r="BH51" s="44" t="str">
        <f t="shared" si="31"/>
        <v/>
      </c>
      <c r="BI51" s="44" t="str">
        <f t="shared" si="32"/>
        <v/>
      </c>
      <c r="BJ51" s="44" t="str">
        <f t="shared" si="33"/>
        <v/>
      </c>
      <c r="BK51" s="44" t="str">
        <f t="shared" si="34"/>
        <v/>
      </c>
      <c r="BL51" s="44" t="str">
        <f t="shared" si="35"/>
        <v/>
      </c>
      <c r="BM51" s="44" t="str">
        <f t="shared" si="36"/>
        <v/>
      </c>
      <c r="BN51" s="44" t="str">
        <f t="shared" si="37"/>
        <v/>
      </c>
      <c r="BO51" s="44" t="str">
        <f t="shared" si="38"/>
        <v/>
      </c>
      <c r="BP51" s="44" t="str">
        <f t="shared" si="39"/>
        <v/>
      </c>
      <c r="BQ51" s="44" t="str">
        <f t="shared" si="40"/>
        <v/>
      </c>
      <c r="BR51" s="44" t="str">
        <f t="shared" si="41"/>
        <v/>
      </c>
      <c r="BS51" s="44" t="str">
        <f t="shared" si="42"/>
        <v/>
      </c>
      <c r="BT51" s="44" t="str">
        <f t="shared" si="43"/>
        <v/>
      </c>
      <c r="BU51" s="44" t="str">
        <f t="shared" si="44"/>
        <v/>
      </c>
      <c r="BV51" s="44" t="str">
        <f t="shared" si="45"/>
        <v/>
      </c>
      <c r="BW51" s="44" t="str">
        <f t="shared" si="46"/>
        <v/>
      </c>
      <c r="BX51" s="44" t="str">
        <f t="shared" si="47"/>
        <v/>
      </c>
      <c r="BY51" s="44" t="str">
        <f t="shared" si="48"/>
        <v/>
      </c>
      <c r="BZ51" s="44" t="str">
        <f t="shared" si="49"/>
        <v/>
      </c>
      <c r="CA51" s="45">
        <f t="shared" si="50"/>
        <v>0</v>
      </c>
      <c r="CB51" s="45">
        <f t="shared" si="51"/>
        <v>0</v>
      </c>
      <c r="CC51" s="45" t="str">
        <f t="shared" si="52"/>
        <v>Okay</v>
      </c>
    </row>
    <row r="52" spans="1:81" s="45" customFormat="1" x14ac:dyDescent="0.2">
      <c r="A52" s="72" t="s">
        <v>22</v>
      </c>
      <c r="B52" s="12" t="s">
        <v>22</v>
      </c>
      <c r="C52" s="12" t="s">
        <v>22</v>
      </c>
      <c r="D52" s="12" t="s">
        <v>22</v>
      </c>
      <c r="E52" s="12" t="s">
        <v>22</v>
      </c>
      <c r="F52" s="12" t="s">
        <v>22</v>
      </c>
      <c r="G52" s="12" t="s">
        <v>22</v>
      </c>
      <c r="H52" s="40"/>
      <c r="I52" s="12" t="s">
        <v>22</v>
      </c>
      <c r="J52" s="62">
        <v>0</v>
      </c>
      <c r="K52" s="12"/>
      <c r="L52" s="12"/>
      <c r="M52" s="12"/>
      <c r="N52" s="12"/>
      <c r="O52" s="12"/>
      <c r="P52" s="12"/>
      <c r="Q52" s="128" t="str">
        <f t="shared" si="27"/>
        <v>Okay</v>
      </c>
      <c r="R52" s="63" t="s">
        <v>22</v>
      </c>
      <c r="S52" s="42"/>
      <c r="T52" s="12"/>
      <c r="U52" s="42"/>
      <c r="V52" s="64">
        <f t="shared" si="28"/>
        <v>0</v>
      </c>
      <c r="W52" s="42"/>
      <c r="X52" s="41"/>
      <c r="Y52" s="12"/>
      <c r="Z52" s="12"/>
      <c r="AA52" s="41"/>
      <c r="AB52" s="41"/>
      <c r="AC52" s="41"/>
      <c r="AD52" s="41" t="s">
        <v>22</v>
      </c>
      <c r="AE52" s="41" t="s">
        <v>22</v>
      </c>
      <c r="AF52" s="41" t="s">
        <v>22</v>
      </c>
      <c r="AG52" s="41" t="s">
        <v>22</v>
      </c>
      <c r="AH52" s="41" t="s">
        <v>22</v>
      </c>
      <c r="AI52" s="41" t="s">
        <v>22</v>
      </c>
      <c r="AJ52" s="41" t="s">
        <v>22</v>
      </c>
      <c r="AK52" s="41" t="s">
        <v>22</v>
      </c>
      <c r="AL52" s="41" t="s">
        <v>22</v>
      </c>
      <c r="AM52" s="41" t="s">
        <v>22</v>
      </c>
      <c r="AN52" s="41" t="s">
        <v>22</v>
      </c>
      <c r="AO52" s="41" t="s">
        <v>22</v>
      </c>
      <c r="AP52" s="41" t="s">
        <v>22</v>
      </c>
      <c r="AQ52" s="41" t="s">
        <v>22</v>
      </c>
      <c r="AR52" s="42"/>
      <c r="AS52" s="119" t="s">
        <v>63</v>
      </c>
      <c r="AT52" s="119" t="s">
        <v>64</v>
      </c>
      <c r="AU52" s="119" t="s">
        <v>65</v>
      </c>
      <c r="AV52" s="119" t="s">
        <v>66</v>
      </c>
      <c r="AW52" s="119" t="s">
        <v>67</v>
      </c>
      <c r="AX52" s="119" t="s">
        <v>68</v>
      </c>
      <c r="AY52" s="119" t="s">
        <v>69</v>
      </c>
      <c r="AZ52" s="119" t="s">
        <v>70</v>
      </c>
      <c r="BA52" s="119" t="s">
        <v>71</v>
      </c>
      <c r="BB52" s="119" t="s">
        <v>72</v>
      </c>
      <c r="BC52" s="119" t="s">
        <v>73</v>
      </c>
      <c r="BD52" s="43"/>
      <c r="BE52" s="44"/>
      <c r="BF52" s="44" t="str">
        <f t="shared" si="29"/>
        <v/>
      </c>
      <c r="BG52" s="44" t="str">
        <f t="shared" si="30"/>
        <v/>
      </c>
      <c r="BH52" s="44" t="str">
        <f t="shared" si="31"/>
        <v/>
      </c>
      <c r="BI52" s="44" t="str">
        <f t="shared" si="32"/>
        <v/>
      </c>
      <c r="BJ52" s="44" t="str">
        <f t="shared" si="33"/>
        <v/>
      </c>
      <c r="BK52" s="44" t="str">
        <f t="shared" si="34"/>
        <v/>
      </c>
      <c r="BL52" s="44" t="str">
        <f t="shared" si="35"/>
        <v/>
      </c>
      <c r="BM52" s="44" t="str">
        <f t="shared" si="36"/>
        <v/>
      </c>
      <c r="BN52" s="44" t="str">
        <f t="shared" si="37"/>
        <v/>
      </c>
      <c r="BO52" s="44" t="str">
        <f t="shared" si="38"/>
        <v/>
      </c>
      <c r="BP52" s="44" t="str">
        <f t="shared" si="39"/>
        <v/>
      </c>
      <c r="BQ52" s="44" t="str">
        <f t="shared" si="40"/>
        <v/>
      </c>
      <c r="BR52" s="44" t="str">
        <f t="shared" si="41"/>
        <v/>
      </c>
      <c r="BS52" s="44" t="str">
        <f t="shared" si="42"/>
        <v/>
      </c>
      <c r="BT52" s="44" t="str">
        <f t="shared" si="43"/>
        <v/>
      </c>
      <c r="BU52" s="44" t="str">
        <f t="shared" si="44"/>
        <v/>
      </c>
      <c r="BV52" s="44" t="str">
        <f t="shared" si="45"/>
        <v/>
      </c>
      <c r="BW52" s="44" t="str">
        <f t="shared" si="46"/>
        <v/>
      </c>
      <c r="BX52" s="44" t="str">
        <f t="shared" si="47"/>
        <v/>
      </c>
      <c r="BY52" s="44" t="str">
        <f t="shared" si="48"/>
        <v/>
      </c>
      <c r="BZ52" s="44" t="str">
        <f t="shared" si="49"/>
        <v/>
      </c>
      <c r="CA52" s="45">
        <f t="shared" si="50"/>
        <v>0</v>
      </c>
      <c r="CB52" s="45">
        <f t="shared" si="51"/>
        <v>0</v>
      </c>
      <c r="CC52" s="45" t="str">
        <f t="shared" si="52"/>
        <v>Okay</v>
      </c>
    </row>
    <row r="53" spans="1:81" s="45" customFormat="1" x14ac:dyDescent="0.2">
      <c r="A53" s="72" t="s">
        <v>22</v>
      </c>
      <c r="B53" s="12" t="s">
        <v>22</v>
      </c>
      <c r="C53" s="12" t="s">
        <v>22</v>
      </c>
      <c r="D53" s="12" t="s">
        <v>22</v>
      </c>
      <c r="E53" s="12" t="s">
        <v>22</v>
      </c>
      <c r="F53" s="12" t="s">
        <v>22</v>
      </c>
      <c r="G53" s="12" t="s">
        <v>22</v>
      </c>
      <c r="H53" s="40"/>
      <c r="I53" s="12" t="s">
        <v>22</v>
      </c>
      <c r="J53" s="62">
        <v>0</v>
      </c>
      <c r="K53" s="12"/>
      <c r="L53" s="12"/>
      <c r="M53" s="12"/>
      <c r="N53" s="12"/>
      <c r="O53" s="12"/>
      <c r="P53" s="12"/>
      <c r="Q53" s="128" t="str">
        <f t="shared" si="27"/>
        <v>Okay</v>
      </c>
      <c r="R53" s="63" t="s">
        <v>22</v>
      </c>
      <c r="S53" s="42"/>
      <c r="T53" s="12"/>
      <c r="U53" s="42"/>
      <c r="V53" s="64">
        <f t="shared" si="28"/>
        <v>0</v>
      </c>
      <c r="W53" s="42"/>
      <c r="X53" s="41"/>
      <c r="Y53" s="12"/>
      <c r="Z53" s="12"/>
      <c r="AA53" s="41"/>
      <c r="AB53" s="41"/>
      <c r="AC53" s="41"/>
      <c r="AD53" s="41" t="s">
        <v>22</v>
      </c>
      <c r="AE53" s="41" t="s">
        <v>22</v>
      </c>
      <c r="AF53" s="41" t="s">
        <v>22</v>
      </c>
      <c r="AG53" s="41" t="s">
        <v>22</v>
      </c>
      <c r="AH53" s="41" t="s">
        <v>22</v>
      </c>
      <c r="AI53" s="41" t="s">
        <v>22</v>
      </c>
      <c r="AJ53" s="41" t="s">
        <v>22</v>
      </c>
      <c r="AK53" s="41" t="s">
        <v>22</v>
      </c>
      <c r="AL53" s="41" t="s">
        <v>22</v>
      </c>
      <c r="AM53" s="41" t="s">
        <v>22</v>
      </c>
      <c r="AN53" s="41" t="s">
        <v>22</v>
      </c>
      <c r="AO53" s="41" t="s">
        <v>22</v>
      </c>
      <c r="AP53" s="41" t="s">
        <v>22</v>
      </c>
      <c r="AQ53" s="41" t="s">
        <v>22</v>
      </c>
      <c r="AR53" s="42"/>
      <c r="AS53" s="119" t="s">
        <v>63</v>
      </c>
      <c r="AT53" s="119" t="s">
        <v>64</v>
      </c>
      <c r="AU53" s="119" t="s">
        <v>65</v>
      </c>
      <c r="AV53" s="119" t="s">
        <v>66</v>
      </c>
      <c r="AW53" s="119" t="s">
        <v>67</v>
      </c>
      <c r="AX53" s="119" t="s">
        <v>68</v>
      </c>
      <c r="AY53" s="119" t="s">
        <v>69</v>
      </c>
      <c r="AZ53" s="119" t="s">
        <v>70</v>
      </c>
      <c r="BA53" s="119" t="s">
        <v>71</v>
      </c>
      <c r="BB53" s="119" t="s">
        <v>72</v>
      </c>
      <c r="BC53" s="119" t="s">
        <v>73</v>
      </c>
      <c r="BD53" s="43"/>
      <c r="BE53" s="44"/>
      <c r="BF53" s="44" t="str">
        <f t="shared" si="29"/>
        <v/>
      </c>
      <c r="BG53" s="44" t="str">
        <f t="shared" si="30"/>
        <v/>
      </c>
      <c r="BH53" s="44" t="str">
        <f t="shared" si="31"/>
        <v/>
      </c>
      <c r="BI53" s="44" t="str">
        <f t="shared" si="32"/>
        <v/>
      </c>
      <c r="BJ53" s="44" t="str">
        <f t="shared" si="33"/>
        <v/>
      </c>
      <c r="BK53" s="44" t="str">
        <f t="shared" si="34"/>
        <v/>
      </c>
      <c r="BL53" s="44" t="str">
        <f t="shared" si="35"/>
        <v/>
      </c>
      <c r="BM53" s="44" t="str">
        <f t="shared" si="36"/>
        <v/>
      </c>
      <c r="BN53" s="44" t="str">
        <f t="shared" si="37"/>
        <v/>
      </c>
      <c r="BO53" s="44" t="str">
        <f t="shared" si="38"/>
        <v/>
      </c>
      <c r="BP53" s="44" t="str">
        <f t="shared" si="39"/>
        <v/>
      </c>
      <c r="BQ53" s="44" t="str">
        <f t="shared" si="40"/>
        <v/>
      </c>
      <c r="BR53" s="44" t="str">
        <f t="shared" si="41"/>
        <v/>
      </c>
      <c r="BS53" s="44" t="str">
        <f t="shared" si="42"/>
        <v/>
      </c>
      <c r="BT53" s="44" t="str">
        <f t="shared" si="43"/>
        <v/>
      </c>
      <c r="BU53" s="44" t="str">
        <f t="shared" si="44"/>
        <v/>
      </c>
      <c r="BV53" s="44" t="str">
        <f t="shared" si="45"/>
        <v/>
      </c>
      <c r="BW53" s="44" t="str">
        <f t="shared" si="46"/>
        <v/>
      </c>
      <c r="BX53" s="44" t="str">
        <f t="shared" si="47"/>
        <v/>
      </c>
      <c r="BY53" s="44" t="str">
        <f t="shared" si="48"/>
        <v/>
      </c>
      <c r="BZ53" s="44" t="str">
        <f t="shared" si="49"/>
        <v/>
      </c>
      <c r="CA53" s="45">
        <f t="shared" si="50"/>
        <v>0</v>
      </c>
      <c r="CB53" s="45">
        <f t="shared" si="51"/>
        <v>0</v>
      </c>
      <c r="CC53" s="45" t="str">
        <f t="shared" si="52"/>
        <v>Okay</v>
      </c>
    </row>
    <row r="54" spans="1:81" s="45" customFormat="1" x14ac:dyDescent="0.2">
      <c r="A54" s="72" t="s">
        <v>22</v>
      </c>
      <c r="B54" s="12" t="s">
        <v>22</v>
      </c>
      <c r="C54" s="12" t="s">
        <v>22</v>
      </c>
      <c r="D54" s="12" t="s">
        <v>22</v>
      </c>
      <c r="E54" s="12" t="s">
        <v>22</v>
      </c>
      <c r="F54" s="12" t="s">
        <v>22</v>
      </c>
      <c r="G54" s="12" t="s">
        <v>22</v>
      </c>
      <c r="H54" s="40"/>
      <c r="I54" s="12" t="s">
        <v>22</v>
      </c>
      <c r="J54" s="62">
        <v>0</v>
      </c>
      <c r="K54" s="12"/>
      <c r="L54" s="12"/>
      <c r="M54" s="12"/>
      <c r="N54" s="12"/>
      <c r="O54" s="12"/>
      <c r="P54" s="12"/>
      <c r="Q54" s="128" t="str">
        <f t="shared" si="27"/>
        <v>Okay</v>
      </c>
      <c r="R54" s="63" t="s">
        <v>22</v>
      </c>
      <c r="S54" s="42"/>
      <c r="T54" s="12"/>
      <c r="U54" s="42"/>
      <c r="V54" s="64">
        <f t="shared" si="28"/>
        <v>0</v>
      </c>
      <c r="W54" s="42"/>
      <c r="X54" s="41"/>
      <c r="Y54" s="12"/>
      <c r="Z54" s="12"/>
      <c r="AA54" s="41"/>
      <c r="AB54" s="41"/>
      <c r="AC54" s="41"/>
      <c r="AD54" s="41" t="s">
        <v>22</v>
      </c>
      <c r="AE54" s="41" t="s">
        <v>22</v>
      </c>
      <c r="AF54" s="41" t="s">
        <v>22</v>
      </c>
      <c r="AG54" s="41" t="s">
        <v>22</v>
      </c>
      <c r="AH54" s="41" t="s">
        <v>22</v>
      </c>
      <c r="AI54" s="41" t="s">
        <v>22</v>
      </c>
      <c r="AJ54" s="41" t="s">
        <v>22</v>
      </c>
      <c r="AK54" s="41" t="s">
        <v>22</v>
      </c>
      <c r="AL54" s="41" t="s">
        <v>22</v>
      </c>
      <c r="AM54" s="41" t="s">
        <v>22</v>
      </c>
      <c r="AN54" s="41" t="s">
        <v>22</v>
      </c>
      <c r="AO54" s="41" t="s">
        <v>22</v>
      </c>
      <c r="AP54" s="41" t="s">
        <v>22</v>
      </c>
      <c r="AQ54" s="41" t="s">
        <v>22</v>
      </c>
      <c r="AR54" s="42"/>
      <c r="AS54" s="119" t="s">
        <v>63</v>
      </c>
      <c r="AT54" s="119" t="s">
        <v>64</v>
      </c>
      <c r="AU54" s="119" t="s">
        <v>65</v>
      </c>
      <c r="AV54" s="119" t="s">
        <v>66</v>
      </c>
      <c r="AW54" s="119" t="s">
        <v>67</v>
      </c>
      <c r="AX54" s="119" t="s">
        <v>68</v>
      </c>
      <c r="AY54" s="119" t="s">
        <v>69</v>
      </c>
      <c r="AZ54" s="119" t="s">
        <v>70</v>
      </c>
      <c r="BA54" s="119" t="s">
        <v>71</v>
      </c>
      <c r="BB54" s="119" t="s">
        <v>72</v>
      </c>
      <c r="BC54" s="119" t="s">
        <v>73</v>
      </c>
      <c r="BD54" s="43"/>
      <c r="BE54" s="44"/>
      <c r="BF54" s="44" t="str">
        <f t="shared" si="29"/>
        <v/>
      </c>
      <c r="BG54" s="44" t="str">
        <f t="shared" si="30"/>
        <v/>
      </c>
      <c r="BH54" s="44" t="str">
        <f t="shared" si="31"/>
        <v/>
      </c>
      <c r="BI54" s="44" t="str">
        <f t="shared" si="32"/>
        <v/>
      </c>
      <c r="BJ54" s="44" t="str">
        <f t="shared" si="33"/>
        <v/>
      </c>
      <c r="BK54" s="44" t="str">
        <f t="shared" si="34"/>
        <v/>
      </c>
      <c r="BL54" s="44" t="str">
        <f t="shared" si="35"/>
        <v/>
      </c>
      <c r="BM54" s="44" t="str">
        <f t="shared" si="36"/>
        <v/>
      </c>
      <c r="BN54" s="44" t="str">
        <f t="shared" si="37"/>
        <v/>
      </c>
      <c r="BO54" s="44" t="str">
        <f t="shared" si="38"/>
        <v/>
      </c>
      <c r="BP54" s="44" t="str">
        <f t="shared" si="39"/>
        <v/>
      </c>
      <c r="BQ54" s="44" t="str">
        <f t="shared" si="40"/>
        <v/>
      </c>
      <c r="BR54" s="44" t="str">
        <f t="shared" si="41"/>
        <v/>
      </c>
      <c r="BS54" s="44" t="str">
        <f t="shared" si="42"/>
        <v/>
      </c>
      <c r="BT54" s="44" t="str">
        <f t="shared" si="43"/>
        <v/>
      </c>
      <c r="BU54" s="44" t="str">
        <f t="shared" si="44"/>
        <v/>
      </c>
      <c r="BV54" s="44" t="str">
        <f t="shared" si="45"/>
        <v/>
      </c>
      <c r="BW54" s="44" t="str">
        <f t="shared" si="46"/>
        <v/>
      </c>
      <c r="BX54" s="44" t="str">
        <f t="shared" si="47"/>
        <v/>
      </c>
      <c r="BY54" s="44" t="str">
        <f t="shared" si="48"/>
        <v/>
      </c>
      <c r="BZ54" s="44" t="str">
        <f t="shared" si="49"/>
        <v/>
      </c>
      <c r="CA54" s="45">
        <f t="shared" si="50"/>
        <v>0</v>
      </c>
      <c r="CB54" s="45">
        <f t="shared" si="51"/>
        <v>0</v>
      </c>
      <c r="CC54" s="45" t="str">
        <f t="shared" si="52"/>
        <v>Okay</v>
      </c>
    </row>
    <row r="55" spans="1:81" s="45" customFormat="1" x14ac:dyDescent="0.2">
      <c r="A55" s="72" t="s">
        <v>22</v>
      </c>
      <c r="B55" s="12" t="s">
        <v>22</v>
      </c>
      <c r="C55" s="12" t="s">
        <v>22</v>
      </c>
      <c r="D55" s="12" t="s">
        <v>22</v>
      </c>
      <c r="E55" s="12" t="s">
        <v>22</v>
      </c>
      <c r="F55" s="12" t="s">
        <v>22</v>
      </c>
      <c r="G55" s="12" t="s">
        <v>22</v>
      </c>
      <c r="H55" s="40"/>
      <c r="I55" s="12" t="s">
        <v>22</v>
      </c>
      <c r="J55" s="62">
        <v>0</v>
      </c>
      <c r="K55" s="12"/>
      <c r="L55" s="12"/>
      <c r="M55" s="12"/>
      <c r="N55" s="12"/>
      <c r="O55" s="12"/>
      <c r="P55" s="12"/>
      <c r="Q55" s="128" t="str">
        <f t="shared" si="27"/>
        <v>Okay</v>
      </c>
      <c r="R55" s="63" t="s">
        <v>22</v>
      </c>
      <c r="S55" s="42"/>
      <c r="T55" s="12"/>
      <c r="U55" s="42"/>
      <c r="V55" s="64">
        <f t="shared" si="28"/>
        <v>0</v>
      </c>
      <c r="W55" s="42"/>
      <c r="X55" s="41"/>
      <c r="Y55" s="12"/>
      <c r="Z55" s="12"/>
      <c r="AA55" s="41"/>
      <c r="AB55" s="41"/>
      <c r="AC55" s="41"/>
      <c r="AD55" s="41" t="s">
        <v>22</v>
      </c>
      <c r="AE55" s="41" t="s">
        <v>22</v>
      </c>
      <c r="AF55" s="41" t="s">
        <v>22</v>
      </c>
      <c r="AG55" s="41" t="s">
        <v>22</v>
      </c>
      <c r="AH55" s="41" t="s">
        <v>22</v>
      </c>
      <c r="AI55" s="41" t="s">
        <v>22</v>
      </c>
      <c r="AJ55" s="41" t="s">
        <v>22</v>
      </c>
      <c r="AK55" s="41" t="s">
        <v>22</v>
      </c>
      <c r="AL55" s="41" t="s">
        <v>22</v>
      </c>
      <c r="AM55" s="41" t="s">
        <v>22</v>
      </c>
      <c r="AN55" s="41" t="s">
        <v>22</v>
      </c>
      <c r="AO55" s="41" t="s">
        <v>22</v>
      </c>
      <c r="AP55" s="41" t="s">
        <v>22</v>
      </c>
      <c r="AQ55" s="41" t="s">
        <v>22</v>
      </c>
      <c r="AR55" s="42"/>
      <c r="AS55" s="119" t="s">
        <v>63</v>
      </c>
      <c r="AT55" s="119" t="s">
        <v>64</v>
      </c>
      <c r="AU55" s="119" t="s">
        <v>65</v>
      </c>
      <c r="AV55" s="119" t="s">
        <v>66</v>
      </c>
      <c r="AW55" s="119" t="s">
        <v>67</v>
      </c>
      <c r="AX55" s="119" t="s">
        <v>68</v>
      </c>
      <c r="AY55" s="119" t="s">
        <v>69</v>
      </c>
      <c r="AZ55" s="119" t="s">
        <v>70</v>
      </c>
      <c r="BA55" s="119" t="s">
        <v>71</v>
      </c>
      <c r="BB55" s="119" t="s">
        <v>72</v>
      </c>
      <c r="BC55" s="119" t="s">
        <v>73</v>
      </c>
      <c r="BD55" s="43"/>
      <c r="BE55" s="44"/>
      <c r="BF55" s="44" t="str">
        <f t="shared" si="29"/>
        <v/>
      </c>
      <c r="BG55" s="44" t="str">
        <f t="shared" si="30"/>
        <v/>
      </c>
      <c r="BH55" s="44" t="str">
        <f t="shared" si="31"/>
        <v/>
      </c>
      <c r="BI55" s="44" t="str">
        <f t="shared" si="32"/>
        <v/>
      </c>
      <c r="BJ55" s="44" t="str">
        <f t="shared" si="33"/>
        <v/>
      </c>
      <c r="BK55" s="44" t="str">
        <f t="shared" si="34"/>
        <v/>
      </c>
      <c r="BL55" s="44" t="str">
        <f t="shared" si="35"/>
        <v/>
      </c>
      <c r="BM55" s="44" t="str">
        <f t="shared" si="36"/>
        <v/>
      </c>
      <c r="BN55" s="44" t="str">
        <f t="shared" si="37"/>
        <v/>
      </c>
      <c r="BO55" s="44" t="str">
        <f t="shared" si="38"/>
        <v/>
      </c>
      <c r="BP55" s="44" t="str">
        <f t="shared" si="39"/>
        <v/>
      </c>
      <c r="BQ55" s="44" t="str">
        <f t="shared" si="40"/>
        <v/>
      </c>
      <c r="BR55" s="44" t="str">
        <f t="shared" si="41"/>
        <v/>
      </c>
      <c r="BS55" s="44" t="str">
        <f t="shared" si="42"/>
        <v/>
      </c>
      <c r="BT55" s="44" t="str">
        <f t="shared" si="43"/>
        <v/>
      </c>
      <c r="BU55" s="44" t="str">
        <f t="shared" si="44"/>
        <v/>
      </c>
      <c r="BV55" s="44" t="str">
        <f t="shared" si="45"/>
        <v/>
      </c>
      <c r="BW55" s="44" t="str">
        <f t="shared" si="46"/>
        <v/>
      </c>
      <c r="BX55" s="44" t="str">
        <f t="shared" si="47"/>
        <v/>
      </c>
      <c r="BY55" s="44" t="str">
        <f t="shared" si="48"/>
        <v/>
      </c>
      <c r="BZ55" s="44" t="str">
        <f t="shared" si="49"/>
        <v/>
      </c>
      <c r="CA55" s="45">
        <f t="shared" si="50"/>
        <v>0</v>
      </c>
      <c r="CB55" s="45">
        <f t="shared" si="51"/>
        <v>0</v>
      </c>
      <c r="CC55" s="45" t="str">
        <f t="shared" si="52"/>
        <v>Okay</v>
      </c>
    </row>
    <row r="56" spans="1:81" s="45" customFormat="1" x14ac:dyDescent="0.2">
      <c r="A56" s="72" t="s">
        <v>22</v>
      </c>
      <c r="B56" s="12" t="s">
        <v>22</v>
      </c>
      <c r="C56" s="12" t="s">
        <v>22</v>
      </c>
      <c r="D56" s="12" t="s">
        <v>22</v>
      </c>
      <c r="E56" s="12" t="s">
        <v>22</v>
      </c>
      <c r="F56" s="12" t="s">
        <v>22</v>
      </c>
      <c r="G56" s="12" t="s">
        <v>22</v>
      </c>
      <c r="H56" s="40"/>
      <c r="I56" s="12" t="s">
        <v>22</v>
      </c>
      <c r="J56" s="62">
        <v>0</v>
      </c>
      <c r="K56" s="12"/>
      <c r="L56" s="12"/>
      <c r="M56" s="12"/>
      <c r="N56" s="12"/>
      <c r="O56" s="12"/>
      <c r="P56" s="12"/>
      <c r="Q56" s="128" t="str">
        <f t="shared" si="27"/>
        <v>Okay</v>
      </c>
      <c r="R56" s="63" t="s">
        <v>22</v>
      </c>
      <c r="S56" s="42"/>
      <c r="T56" s="12"/>
      <c r="U56" s="42"/>
      <c r="V56" s="64">
        <f t="shared" si="28"/>
        <v>0</v>
      </c>
      <c r="W56" s="42"/>
      <c r="X56" s="41"/>
      <c r="Y56" s="12"/>
      <c r="Z56" s="12"/>
      <c r="AA56" s="41"/>
      <c r="AB56" s="41"/>
      <c r="AC56" s="41"/>
      <c r="AD56" s="41" t="s">
        <v>22</v>
      </c>
      <c r="AE56" s="41" t="s">
        <v>22</v>
      </c>
      <c r="AF56" s="41" t="s">
        <v>22</v>
      </c>
      <c r="AG56" s="41" t="s">
        <v>22</v>
      </c>
      <c r="AH56" s="41" t="s">
        <v>22</v>
      </c>
      <c r="AI56" s="41" t="s">
        <v>22</v>
      </c>
      <c r="AJ56" s="41" t="s">
        <v>22</v>
      </c>
      <c r="AK56" s="41" t="s">
        <v>22</v>
      </c>
      <c r="AL56" s="41" t="s">
        <v>22</v>
      </c>
      <c r="AM56" s="41" t="s">
        <v>22</v>
      </c>
      <c r="AN56" s="41" t="s">
        <v>22</v>
      </c>
      <c r="AO56" s="41" t="s">
        <v>22</v>
      </c>
      <c r="AP56" s="41" t="s">
        <v>22</v>
      </c>
      <c r="AQ56" s="41" t="s">
        <v>22</v>
      </c>
      <c r="AR56" s="42"/>
      <c r="AS56" s="119" t="s">
        <v>63</v>
      </c>
      <c r="AT56" s="119" t="s">
        <v>64</v>
      </c>
      <c r="AU56" s="119" t="s">
        <v>65</v>
      </c>
      <c r="AV56" s="119" t="s">
        <v>66</v>
      </c>
      <c r="AW56" s="119" t="s">
        <v>67</v>
      </c>
      <c r="AX56" s="119" t="s">
        <v>68</v>
      </c>
      <c r="AY56" s="119" t="s">
        <v>69</v>
      </c>
      <c r="AZ56" s="119" t="s">
        <v>70</v>
      </c>
      <c r="BA56" s="119" t="s">
        <v>71</v>
      </c>
      <c r="BB56" s="119" t="s">
        <v>72</v>
      </c>
      <c r="BC56" s="119" t="s">
        <v>73</v>
      </c>
      <c r="BD56" s="43"/>
      <c r="BE56" s="44"/>
      <c r="BF56" s="44" t="str">
        <f t="shared" si="29"/>
        <v/>
      </c>
      <c r="BG56" s="44" t="str">
        <f t="shared" si="30"/>
        <v/>
      </c>
      <c r="BH56" s="44" t="str">
        <f t="shared" si="31"/>
        <v/>
      </c>
      <c r="BI56" s="44" t="str">
        <f t="shared" si="32"/>
        <v/>
      </c>
      <c r="BJ56" s="44" t="str">
        <f t="shared" si="33"/>
        <v/>
      </c>
      <c r="BK56" s="44" t="str">
        <f t="shared" si="34"/>
        <v/>
      </c>
      <c r="BL56" s="44" t="str">
        <f t="shared" si="35"/>
        <v/>
      </c>
      <c r="BM56" s="44" t="str">
        <f t="shared" si="36"/>
        <v/>
      </c>
      <c r="BN56" s="44" t="str">
        <f t="shared" si="37"/>
        <v/>
      </c>
      <c r="BO56" s="44" t="str">
        <f t="shared" si="38"/>
        <v/>
      </c>
      <c r="BP56" s="44" t="str">
        <f t="shared" si="39"/>
        <v/>
      </c>
      <c r="BQ56" s="44" t="str">
        <f t="shared" si="40"/>
        <v/>
      </c>
      <c r="BR56" s="44" t="str">
        <f t="shared" si="41"/>
        <v/>
      </c>
      <c r="BS56" s="44" t="str">
        <f t="shared" si="42"/>
        <v/>
      </c>
      <c r="BT56" s="44" t="str">
        <f t="shared" si="43"/>
        <v/>
      </c>
      <c r="BU56" s="44" t="str">
        <f t="shared" si="44"/>
        <v/>
      </c>
      <c r="BV56" s="44" t="str">
        <f t="shared" si="45"/>
        <v/>
      </c>
      <c r="BW56" s="44" t="str">
        <f t="shared" si="46"/>
        <v/>
      </c>
      <c r="BX56" s="44" t="str">
        <f t="shared" si="47"/>
        <v/>
      </c>
      <c r="BY56" s="44" t="str">
        <f t="shared" si="48"/>
        <v/>
      </c>
      <c r="BZ56" s="44" t="str">
        <f t="shared" si="49"/>
        <v/>
      </c>
      <c r="CA56" s="45">
        <f t="shared" si="50"/>
        <v>0</v>
      </c>
      <c r="CB56" s="45">
        <f t="shared" si="51"/>
        <v>0</v>
      </c>
      <c r="CC56" s="45" t="str">
        <f t="shared" si="52"/>
        <v>Okay</v>
      </c>
    </row>
    <row r="57" spans="1:81" s="45" customFormat="1" x14ac:dyDescent="0.2">
      <c r="A57" s="72" t="s">
        <v>22</v>
      </c>
      <c r="B57" s="12" t="s">
        <v>22</v>
      </c>
      <c r="C57" s="12" t="s">
        <v>22</v>
      </c>
      <c r="D57" s="12" t="s">
        <v>22</v>
      </c>
      <c r="E57" s="12" t="s">
        <v>22</v>
      </c>
      <c r="F57" s="12" t="s">
        <v>22</v>
      </c>
      <c r="G57" s="12" t="s">
        <v>22</v>
      </c>
      <c r="H57" s="40"/>
      <c r="I57" s="12" t="s">
        <v>22</v>
      </c>
      <c r="J57" s="62">
        <v>0</v>
      </c>
      <c r="K57" s="12"/>
      <c r="L57" s="12"/>
      <c r="M57" s="12"/>
      <c r="N57" s="12"/>
      <c r="O57" s="12"/>
      <c r="P57" s="12"/>
      <c r="Q57" s="128" t="str">
        <f t="shared" si="27"/>
        <v>Okay</v>
      </c>
      <c r="R57" s="63" t="s">
        <v>22</v>
      </c>
      <c r="S57" s="42"/>
      <c r="T57" s="12"/>
      <c r="U57" s="42"/>
      <c r="V57" s="64">
        <f t="shared" si="28"/>
        <v>0</v>
      </c>
      <c r="W57" s="42"/>
      <c r="X57" s="41"/>
      <c r="Y57" s="12"/>
      <c r="Z57" s="12"/>
      <c r="AA57" s="41"/>
      <c r="AB57" s="41"/>
      <c r="AC57" s="41"/>
      <c r="AD57" s="41" t="s">
        <v>22</v>
      </c>
      <c r="AE57" s="41" t="s">
        <v>22</v>
      </c>
      <c r="AF57" s="41" t="s">
        <v>22</v>
      </c>
      <c r="AG57" s="41" t="s">
        <v>22</v>
      </c>
      <c r="AH57" s="41" t="s">
        <v>22</v>
      </c>
      <c r="AI57" s="41" t="s">
        <v>22</v>
      </c>
      <c r="AJ57" s="41" t="s">
        <v>22</v>
      </c>
      <c r="AK57" s="41" t="s">
        <v>22</v>
      </c>
      <c r="AL57" s="41" t="s">
        <v>22</v>
      </c>
      <c r="AM57" s="41" t="s">
        <v>22</v>
      </c>
      <c r="AN57" s="41" t="s">
        <v>22</v>
      </c>
      <c r="AO57" s="41" t="s">
        <v>22</v>
      </c>
      <c r="AP57" s="41" t="s">
        <v>22</v>
      </c>
      <c r="AQ57" s="41" t="s">
        <v>22</v>
      </c>
      <c r="AR57" s="42"/>
      <c r="AS57" s="119" t="s">
        <v>63</v>
      </c>
      <c r="AT57" s="119" t="s">
        <v>64</v>
      </c>
      <c r="AU57" s="119" t="s">
        <v>65</v>
      </c>
      <c r="AV57" s="119" t="s">
        <v>66</v>
      </c>
      <c r="AW57" s="119" t="s">
        <v>67</v>
      </c>
      <c r="AX57" s="119" t="s">
        <v>68</v>
      </c>
      <c r="AY57" s="119" t="s">
        <v>69</v>
      </c>
      <c r="AZ57" s="119" t="s">
        <v>70</v>
      </c>
      <c r="BA57" s="119" t="s">
        <v>71</v>
      </c>
      <c r="BB57" s="119" t="s">
        <v>72</v>
      </c>
      <c r="BC57" s="119" t="s">
        <v>73</v>
      </c>
      <c r="BD57" s="43"/>
      <c r="BE57" s="44"/>
      <c r="BF57" s="44" t="str">
        <f t="shared" si="29"/>
        <v/>
      </c>
      <c r="BG57" s="44" t="str">
        <f t="shared" si="30"/>
        <v/>
      </c>
      <c r="BH57" s="44" t="str">
        <f t="shared" si="31"/>
        <v/>
      </c>
      <c r="BI57" s="44" t="str">
        <f t="shared" si="32"/>
        <v/>
      </c>
      <c r="BJ57" s="44" t="str">
        <f t="shared" si="33"/>
        <v/>
      </c>
      <c r="BK57" s="44" t="str">
        <f t="shared" si="34"/>
        <v/>
      </c>
      <c r="BL57" s="44" t="str">
        <f t="shared" si="35"/>
        <v/>
      </c>
      <c r="BM57" s="44" t="str">
        <f t="shared" si="36"/>
        <v/>
      </c>
      <c r="BN57" s="44" t="str">
        <f t="shared" si="37"/>
        <v/>
      </c>
      <c r="BO57" s="44" t="str">
        <f t="shared" si="38"/>
        <v/>
      </c>
      <c r="BP57" s="44" t="str">
        <f t="shared" si="39"/>
        <v/>
      </c>
      <c r="BQ57" s="44" t="str">
        <f t="shared" si="40"/>
        <v/>
      </c>
      <c r="BR57" s="44" t="str">
        <f t="shared" si="41"/>
        <v/>
      </c>
      <c r="BS57" s="44" t="str">
        <f t="shared" si="42"/>
        <v/>
      </c>
      <c r="BT57" s="44" t="str">
        <f t="shared" si="43"/>
        <v/>
      </c>
      <c r="BU57" s="44" t="str">
        <f t="shared" si="44"/>
        <v/>
      </c>
      <c r="BV57" s="44" t="str">
        <f t="shared" si="45"/>
        <v/>
      </c>
      <c r="BW57" s="44" t="str">
        <f t="shared" si="46"/>
        <v/>
      </c>
      <c r="BX57" s="44" t="str">
        <f t="shared" si="47"/>
        <v/>
      </c>
      <c r="BY57" s="44" t="str">
        <f t="shared" si="48"/>
        <v/>
      </c>
      <c r="BZ57" s="44" t="str">
        <f t="shared" si="49"/>
        <v/>
      </c>
      <c r="CA57" s="45">
        <f t="shared" si="50"/>
        <v>0</v>
      </c>
      <c r="CB57" s="45">
        <f t="shared" si="51"/>
        <v>0</v>
      </c>
      <c r="CC57" s="45" t="str">
        <f t="shared" si="52"/>
        <v>Okay</v>
      </c>
    </row>
    <row r="58" spans="1:81" s="45" customFormat="1" x14ac:dyDescent="0.2">
      <c r="A58" s="72" t="s">
        <v>22</v>
      </c>
      <c r="B58" s="12" t="s">
        <v>22</v>
      </c>
      <c r="C58" s="12" t="s">
        <v>22</v>
      </c>
      <c r="D58" s="12" t="s">
        <v>22</v>
      </c>
      <c r="E58" s="12" t="s">
        <v>22</v>
      </c>
      <c r="F58" s="12" t="s">
        <v>22</v>
      </c>
      <c r="G58" s="12" t="s">
        <v>22</v>
      </c>
      <c r="H58" s="40"/>
      <c r="I58" s="12" t="s">
        <v>22</v>
      </c>
      <c r="J58" s="62">
        <v>0</v>
      </c>
      <c r="K58" s="12"/>
      <c r="L58" s="12"/>
      <c r="M58" s="12"/>
      <c r="N58" s="12"/>
      <c r="O58" s="12"/>
      <c r="P58" s="12"/>
      <c r="Q58" s="128" t="str">
        <f t="shared" si="27"/>
        <v>Okay</v>
      </c>
      <c r="R58" s="63" t="s">
        <v>22</v>
      </c>
      <c r="S58" s="42"/>
      <c r="T58" s="12"/>
      <c r="U58" s="42"/>
      <c r="V58" s="64">
        <f t="shared" si="28"/>
        <v>0</v>
      </c>
      <c r="W58" s="42"/>
      <c r="X58" s="41"/>
      <c r="Y58" s="12"/>
      <c r="Z58" s="12"/>
      <c r="AA58" s="41"/>
      <c r="AB58" s="41"/>
      <c r="AC58" s="41"/>
      <c r="AD58" s="41" t="s">
        <v>22</v>
      </c>
      <c r="AE58" s="41" t="s">
        <v>22</v>
      </c>
      <c r="AF58" s="41" t="s">
        <v>22</v>
      </c>
      <c r="AG58" s="41" t="s">
        <v>22</v>
      </c>
      <c r="AH58" s="41" t="s">
        <v>22</v>
      </c>
      <c r="AI58" s="41" t="s">
        <v>22</v>
      </c>
      <c r="AJ58" s="41" t="s">
        <v>22</v>
      </c>
      <c r="AK58" s="41" t="s">
        <v>22</v>
      </c>
      <c r="AL58" s="41" t="s">
        <v>22</v>
      </c>
      <c r="AM58" s="41" t="s">
        <v>22</v>
      </c>
      <c r="AN58" s="41" t="s">
        <v>22</v>
      </c>
      <c r="AO58" s="41" t="s">
        <v>22</v>
      </c>
      <c r="AP58" s="41" t="s">
        <v>22</v>
      </c>
      <c r="AQ58" s="41" t="s">
        <v>22</v>
      </c>
      <c r="AR58" s="42"/>
      <c r="AS58" s="119" t="s">
        <v>63</v>
      </c>
      <c r="AT58" s="119" t="s">
        <v>64</v>
      </c>
      <c r="AU58" s="119" t="s">
        <v>65</v>
      </c>
      <c r="AV58" s="119" t="s">
        <v>66</v>
      </c>
      <c r="AW58" s="119" t="s">
        <v>67</v>
      </c>
      <c r="AX58" s="119" t="s">
        <v>68</v>
      </c>
      <c r="AY58" s="119" t="s">
        <v>69</v>
      </c>
      <c r="AZ58" s="119" t="s">
        <v>70</v>
      </c>
      <c r="BA58" s="119" t="s">
        <v>71</v>
      </c>
      <c r="BB58" s="119" t="s">
        <v>72</v>
      </c>
      <c r="BC58" s="119" t="s">
        <v>73</v>
      </c>
      <c r="BD58" s="43"/>
      <c r="BE58" s="44"/>
      <c r="BF58" s="44" t="str">
        <f t="shared" si="29"/>
        <v/>
      </c>
      <c r="BG58" s="44" t="str">
        <f t="shared" si="30"/>
        <v/>
      </c>
      <c r="BH58" s="44" t="str">
        <f t="shared" si="31"/>
        <v/>
      </c>
      <c r="BI58" s="44" t="str">
        <f t="shared" si="32"/>
        <v/>
      </c>
      <c r="BJ58" s="44" t="str">
        <f t="shared" si="33"/>
        <v/>
      </c>
      <c r="BK58" s="44" t="str">
        <f t="shared" si="34"/>
        <v/>
      </c>
      <c r="BL58" s="44" t="str">
        <f t="shared" si="35"/>
        <v/>
      </c>
      <c r="BM58" s="44" t="str">
        <f t="shared" si="36"/>
        <v/>
      </c>
      <c r="BN58" s="44" t="str">
        <f t="shared" si="37"/>
        <v/>
      </c>
      <c r="BO58" s="44" t="str">
        <f t="shared" si="38"/>
        <v/>
      </c>
      <c r="BP58" s="44" t="str">
        <f t="shared" si="39"/>
        <v/>
      </c>
      <c r="BQ58" s="44" t="str">
        <f t="shared" si="40"/>
        <v/>
      </c>
      <c r="BR58" s="44" t="str">
        <f t="shared" si="41"/>
        <v/>
      </c>
      <c r="BS58" s="44" t="str">
        <f t="shared" si="42"/>
        <v/>
      </c>
      <c r="BT58" s="44" t="str">
        <f t="shared" si="43"/>
        <v/>
      </c>
      <c r="BU58" s="44" t="str">
        <f t="shared" si="44"/>
        <v/>
      </c>
      <c r="BV58" s="44" t="str">
        <f t="shared" si="45"/>
        <v/>
      </c>
      <c r="BW58" s="44" t="str">
        <f t="shared" si="46"/>
        <v/>
      </c>
      <c r="BX58" s="44" t="str">
        <f t="shared" si="47"/>
        <v/>
      </c>
      <c r="BY58" s="44" t="str">
        <f t="shared" si="48"/>
        <v/>
      </c>
      <c r="BZ58" s="44" t="str">
        <f t="shared" si="49"/>
        <v/>
      </c>
      <c r="CA58" s="45">
        <f t="shared" si="50"/>
        <v>0</v>
      </c>
      <c r="CB58" s="45">
        <f t="shared" si="51"/>
        <v>0</v>
      </c>
      <c r="CC58" s="45" t="str">
        <f t="shared" si="52"/>
        <v>Okay</v>
      </c>
    </row>
    <row r="59" spans="1:81" s="45" customFormat="1" x14ac:dyDescent="0.2">
      <c r="A59" s="72" t="s">
        <v>22</v>
      </c>
      <c r="B59" s="12" t="s">
        <v>22</v>
      </c>
      <c r="C59" s="12" t="s">
        <v>22</v>
      </c>
      <c r="D59" s="12" t="s">
        <v>22</v>
      </c>
      <c r="E59" s="12" t="s">
        <v>22</v>
      </c>
      <c r="F59" s="12" t="s">
        <v>22</v>
      </c>
      <c r="G59" s="12" t="s">
        <v>22</v>
      </c>
      <c r="H59" s="40"/>
      <c r="I59" s="12" t="s">
        <v>22</v>
      </c>
      <c r="J59" s="62">
        <v>0</v>
      </c>
      <c r="K59" s="12"/>
      <c r="L59" s="12"/>
      <c r="M59" s="12"/>
      <c r="N59" s="12"/>
      <c r="O59" s="12"/>
      <c r="P59" s="12"/>
      <c r="Q59" s="128" t="str">
        <f t="shared" si="27"/>
        <v>Okay</v>
      </c>
      <c r="R59" s="63" t="s">
        <v>22</v>
      </c>
      <c r="S59" s="42"/>
      <c r="T59" s="12"/>
      <c r="U59" s="42"/>
      <c r="V59" s="64">
        <f t="shared" si="28"/>
        <v>0</v>
      </c>
      <c r="W59" s="42"/>
      <c r="X59" s="41"/>
      <c r="Y59" s="12"/>
      <c r="Z59" s="12"/>
      <c r="AA59" s="41"/>
      <c r="AB59" s="41"/>
      <c r="AC59" s="41"/>
      <c r="AD59" s="41" t="s">
        <v>22</v>
      </c>
      <c r="AE59" s="41" t="s">
        <v>22</v>
      </c>
      <c r="AF59" s="41" t="s">
        <v>22</v>
      </c>
      <c r="AG59" s="41" t="s">
        <v>22</v>
      </c>
      <c r="AH59" s="41" t="s">
        <v>22</v>
      </c>
      <c r="AI59" s="41" t="s">
        <v>22</v>
      </c>
      <c r="AJ59" s="41" t="s">
        <v>22</v>
      </c>
      <c r="AK59" s="41" t="s">
        <v>22</v>
      </c>
      <c r="AL59" s="41" t="s">
        <v>22</v>
      </c>
      <c r="AM59" s="41" t="s">
        <v>22</v>
      </c>
      <c r="AN59" s="41" t="s">
        <v>22</v>
      </c>
      <c r="AO59" s="41" t="s">
        <v>22</v>
      </c>
      <c r="AP59" s="41" t="s">
        <v>22</v>
      </c>
      <c r="AQ59" s="41" t="s">
        <v>22</v>
      </c>
      <c r="AR59" s="42"/>
      <c r="AS59" s="119" t="s">
        <v>63</v>
      </c>
      <c r="AT59" s="119" t="s">
        <v>64</v>
      </c>
      <c r="AU59" s="119" t="s">
        <v>65</v>
      </c>
      <c r="AV59" s="119" t="s">
        <v>66</v>
      </c>
      <c r="AW59" s="119" t="s">
        <v>67</v>
      </c>
      <c r="AX59" s="119" t="s">
        <v>68</v>
      </c>
      <c r="AY59" s="119" t="s">
        <v>69</v>
      </c>
      <c r="AZ59" s="119" t="s">
        <v>70</v>
      </c>
      <c r="BA59" s="119" t="s">
        <v>71</v>
      </c>
      <c r="BB59" s="119" t="s">
        <v>72</v>
      </c>
      <c r="BC59" s="119" t="s">
        <v>73</v>
      </c>
      <c r="BD59" s="43"/>
      <c r="BE59" s="44"/>
      <c r="BF59" s="44" t="str">
        <f t="shared" si="29"/>
        <v/>
      </c>
      <c r="BG59" s="44" t="str">
        <f t="shared" si="30"/>
        <v/>
      </c>
      <c r="BH59" s="44" t="str">
        <f t="shared" si="31"/>
        <v/>
      </c>
      <c r="BI59" s="44" t="str">
        <f t="shared" si="32"/>
        <v/>
      </c>
      <c r="BJ59" s="44" t="str">
        <f t="shared" si="33"/>
        <v/>
      </c>
      <c r="BK59" s="44" t="str">
        <f t="shared" si="34"/>
        <v/>
      </c>
      <c r="BL59" s="44" t="str">
        <f t="shared" si="35"/>
        <v/>
      </c>
      <c r="BM59" s="44" t="str">
        <f t="shared" si="36"/>
        <v/>
      </c>
      <c r="BN59" s="44" t="str">
        <f t="shared" si="37"/>
        <v/>
      </c>
      <c r="BO59" s="44" t="str">
        <f t="shared" si="38"/>
        <v/>
      </c>
      <c r="BP59" s="44" t="str">
        <f t="shared" si="39"/>
        <v/>
      </c>
      <c r="BQ59" s="44" t="str">
        <f t="shared" si="40"/>
        <v/>
      </c>
      <c r="BR59" s="44" t="str">
        <f t="shared" si="41"/>
        <v/>
      </c>
      <c r="BS59" s="44" t="str">
        <f t="shared" si="42"/>
        <v/>
      </c>
      <c r="BT59" s="44" t="str">
        <f t="shared" si="43"/>
        <v/>
      </c>
      <c r="BU59" s="44" t="str">
        <f t="shared" si="44"/>
        <v/>
      </c>
      <c r="BV59" s="44" t="str">
        <f t="shared" si="45"/>
        <v/>
      </c>
      <c r="BW59" s="44" t="str">
        <f t="shared" si="46"/>
        <v/>
      </c>
      <c r="BX59" s="44" t="str">
        <f t="shared" si="47"/>
        <v/>
      </c>
      <c r="BY59" s="44" t="str">
        <f t="shared" si="48"/>
        <v/>
      </c>
      <c r="BZ59" s="44" t="str">
        <f t="shared" si="49"/>
        <v/>
      </c>
      <c r="CA59" s="45">
        <f t="shared" si="50"/>
        <v>0</v>
      </c>
      <c r="CB59" s="45">
        <f t="shared" si="51"/>
        <v>0</v>
      </c>
      <c r="CC59" s="45" t="str">
        <f t="shared" si="52"/>
        <v>Okay</v>
      </c>
    </row>
    <row r="60" spans="1:81" s="45" customFormat="1" x14ac:dyDescent="0.2">
      <c r="A60" s="72" t="s">
        <v>22</v>
      </c>
      <c r="B60" s="12" t="s">
        <v>22</v>
      </c>
      <c r="C60" s="12" t="s">
        <v>22</v>
      </c>
      <c r="D60" s="12" t="s">
        <v>22</v>
      </c>
      <c r="E60" s="12" t="s">
        <v>22</v>
      </c>
      <c r="F60" s="12" t="s">
        <v>22</v>
      </c>
      <c r="G60" s="12" t="s">
        <v>22</v>
      </c>
      <c r="H60" s="40"/>
      <c r="I60" s="12" t="s">
        <v>22</v>
      </c>
      <c r="J60" s="62">
        <v>0</v>
      </c>
      <c r="K60" s="12"/>
      <c r="L60" s="12"/>
      <c r="M60" s="12"/>
      <c r="N60" s="12"/>
      <c r="O60" s="12"/>
      <c r="P60" s="12"/>
      <c r="Q60" s="128" t="str">
        <f t="shared" si="27"/>
        <v>Okay</v>
      </c>
      <c r="R60" s="63" t="s">
        <v>22</v>
      </c>
      <c r="S60" s="42"/>
      <c r="T60" s="12"/>
      <c r="U60" s="42"/>
      <c r="V60" s="64">
        <f t="shared" si="28"/>
        <v>0</v>
      </c>
      <c r="W60" s="42"/>
      <c r="X60" s="41"/>
      <c r="Y60" s="12"/>
      <c r="Z60" s="12"/>
      <c r="AA60" s="41"/>
      <c r="AB60" s="41"/>
      <c r="AC60" s="41"/>
      <c r="AD60" s="41" t="s">
        <v>22</v>
      </c>
      <c r="AE60" s="41" t="s">
        <v>22</v>
      </c>
      <c r="AF60" s="41" t="s">
        <v>22</v>
      </c>
      <c r="AG60" s="41" t="s">
        <v>22</v>
      </c>
      <c r="AH60" s="41" t="s">
        <v>22</v>
      </c>
      <c r="AI60" s="41" t="s">
        <v>22</v>
      </c>
      <c r="AJ60" s="41" t="s">
        <v>22</v>
      </c>
      <c r="AK60" s="41" t="s">
        <v>22</v>
      </c>
      <c r="AL60" s="41" t="s">
        <v>22</v>
      </c>
      <c r="AM60" s="41" t="s">
        <v>22</v>
      </c>
      <c r="AN60" s="41" t="s">
        <v>22</v>
      </c>
      <c r="AO60" s="41" t="s">
        <v>22</v>
      </c>
      <c r="AP60" s="41" t="s">
        <v>22</v>
      </c>
      <c r="AQ60" s="41" t="s">
        <v>22</v>
      </c>
      <c r="AR60" s="42"/>
      <c r="AS60" s="119" t="s">
        <v>63</v>
      </c>
      <c r="AT60" s="119" t="s">
        <v>64</v>
      </c>
      <c r="AU60" s="119" t="s">
        <v>65</v>
      </c>
      <c r="AV60" s="119" t="s">
        <v>66</v>
      </c>
      <c r="AW60" s="119" t="s">
        <v>67</v>
      </c>
      <c r="AX60" s="119" t="s">
        <v>68</v>
      </c>
      <c r="AY60" s="119" t="s">
        <v>69</v>
      </c>
      <c r="AZ60" s="119" t="s">
        <v>70</v>
      </c>
      <c r="BA60" s="119" t="s">
        <v>71</v>
      </c>
      <c r="BB60" s="119" t="s">
        <v>72</v>
      </c>
      <c r="BC60" s="119" t="s">
        <v>73</v>
      </c>
      <c r="BD60" s="43"/>
      <c r="BE60" s="44"/>
      <c r="BF60" s="44" t="str">
        <f t="shared" si="29"/>
        <v/>
      </c>
      <c r="BG60" s="44" t="str">
        <f t="shared" si="30"/>
        <v/>
      </c>
      <c r="BH60" s="44" t="str">
        <f t="shared" si="31"/>
        <v/>
      </c>
      <c r="BI60" s="44" t="str">
        <f t="shared" si="32"/>
        <v/>
      </c>
      <c r="BJ60" s="44" t="str">
        <f t="shared" si="33"/>
        <v/>
      </c>
      <c r="BK60" s="44" t="str">
        <f t="shared" si="34"/>
        <v/>
      </c>
      <c r="BL60" s="44" t="str">
        <f t="shared" si="35"/>
        <v/>
      </c>
      <c r="BM60" s="44" t="str">
        <f t="shared" si="36"/>
        <v/>
      </c>
      <c r="BN60" s="44" t="str">
        <f t="shared" si="37"/>
        <v/>
      </c>
      <c r="BO60" s="44" t="str">
        <f t="shared" si="38"/>
        <v/>
      </c>
      <c r="BP60" s="44" t="str">
        <f t="shared" si="39"/>
        <v/>
      </c>
      <c r="BQ60" s="44" t="str">
        <f t="shared" si="40"/>
        <v/>
      </c>
      <c r="BR60" s="44" t="str">
        <f t="shared" si="41"/>
        <v/>
      </c>
      <c r="BS60" s="44" t="str">
        <f t="shared" si="42"/>
        <v/>
      </c>
      <c r="BT60" s="44" t="str">
        <f t="shared" si="43"/>
        <v/>
      </c>
      <c r="BU60" s="44" t="str">
        <f t="shared" si="44"/>
        <v/>
      </c>
      <c r="BV60" s="44" t="str">
        <f t="shared" si="45"/>
        <v/>
      </c>
      <c r="BW60" s="44" t="str">
        <f t="shared" si="46"/>
        <v/>
      </c>
      <c r="BX60" s="44" t="str">
        <f t="shared" si="47"/>
        <v/>
      </c>
      <c r="BY60" s="44" t="str">
        <f t="shared" si="48"/>
        <v/>
      </c>
      <c r="BZ60" s="44" t="str">
        <f t="shared" si="49"/>
        <v/>
      </c>
      <c r="CA60" s="45">
        <f t="shared" si="50"/>
        <v>0</v>
      </c>
      <c r="CB60" s="45">
        <f t="shared" si="51"/>
        <v>0</v>
      </c>
      <c r="CC60" s="45" t="str">
        <f t="shared" si="52"/>
        <v>Okay</v>
      </c>
    </row>
    <row r="61" spans="1:81" s="45" customFormat="1" x14ac:dyDescent="0.2">
      <c r="A61" s="72" t="s">
        <v>22</v>
      </c>
      <c r="B61" s="12" t="s">
        <v>22</v>
      </c>
      <c r="C61" s="12" t="s">
        <v>22</v>
      </c>
      <c r="D61" s="12" t="s">
        <v>22</v>
      </c>
      <c r="E61" s="12" t="s">
        <v>22</v>
      </c>
      <c r="F61" s="12" t="s">
        <v>22</v>
      </c>
      <c r="G61" s="12" t="s">
        <v>22</v>
      </c>
      <c r="H61" s="40"/>
      <c r="I61" s="12" t="s">
        <v>22</v>
      </c>
      <c r="J61" s="62">
        <v>0</v>
      </c>
      <c r="K61" s="12"/>
      <c r="L61" s="12"/>
      <c r="M61" s="12"/>
      <c r="N61" s="12"/>
      <c r="O61" s="12"/>
      <c r="P61" s="12"/>
      <c r="Q61" s="128" t="str">
        <f t="shared" si="27"/>
        <v>Okay</v>
      </c>
      <c r="R61" s="63" t="s">
        <v>22</v>
      </c>
      <c r="S61" s="42"/>
      <c r="T61" s="12"/>
      <c r="U61" s="42"/>
      <c r="V61" s="64">
        <f t="shared" si="28"/>
        <v>0</v>
      </c>
      <c r="W61" s="42"/>
      <c r="X61" s="41"/>
      <c r="Y61" s="12"/>
      <c r="Z61" s="12"/>
      <c r="AA61" s="41"/>
      <c r="AB61" s="41"/>
      <c r="AC61" s="41"/>
      <c r="AD61" s="41" t="s">
        <v>22</v>
      </c>
      <c r="AE61" s="41" t="s">
        <v>22</v>
      </c>
      <c r="AF61" s="41" t="s">
        <v>22</v>
      </c>
      <c r="AG61" s="41" t="s">
        <v>22</v>
      </c>
      <c r="AH61" s="41" t="s">
        <v>22</v>
      </c>
      <c r="AI61" s="41" t="s">
        <v>22</v>
      </c>
      <c r="AJ61" s="41" t="s">
        <v>22</v>
      </c>
      <c r="AK61" s="41" t="s">
        <v>22</v>
      </c>
      <c r="AL61" s="41" t="s">
        <v>22</v>
      </c>
      <c r="AM61" s="41" t="s">
        <v>22</v>
      </c>
      <c r="AN61" s="41" t="s">
        <v>22</v>
      </c>
      <c r="AO61" s="41" t="s">
        <v>22</v>
      </c>
      <c r="AP61" s="41" t="s">
        <v>22</v>
      </c>
      <c r="AQ61" s="41" t="s">
        <v>22</v>
      </c>
      <c r="AR61" s="42"/>
      <c r="AS61" s="119" t="s">
        <v>63</v>
      </c>
      <c r="AT61" s="119" t="s">
        <v>64</v>
      </c>
      <c r="AU61" s="119" t="s">
        <v>65</v>
      </c>
      <c r="AV61" s="119" t="s">
        <v>66</v>
      </c>
      <c r="AW61" s="119" t="s">
        <v>67</v>
      </c>
      <c r="AX61" s="119" t="s">
        <v>68</v>
      </c>
      <c r="AY61" s="119" t="s">
        <v>69</v>
      </c>
      <c r="AZ61" s="119" t="s">
        <v>70</v>
      </c>
      <c r="BA61" s="119" t="s">
        <v>71</v>
      </c>
      <c r="BB61" s="119" t="s">
        <v>72</v>
      </c>
      <c r="BC61" s="119" t="s">
        <v>73</v>
      </c>
      <c r="BD61" s="43"/>
      <c r="BE61" s="44"/>
      <c r="BF61" s="44" t="str">
        <f t="shared" si="29"/>
        <v/>
      </c>
      <c r="BG61" s="44" t="str">
        <f t="shared" si="30"/>
        <v/>
      </c>
      <c r="BH61" s="44" t="str">
        <f t="shared" si="31"/>
        <v/>
      </c>
      <c r="BI61" s="44" t="str">
        <f t="shared" si="32"/>
        <v/>
      </c>
      <c r="BJ61" s="44" t="str">
        <f t="shared" si="33"/>
        <v/>
      </c>
      <c r="BK61" s="44" t="str">
        <f t="shared" si="34"/>
        <v/>
      </c>
      <c r="BL61" s="44" t="str">
        <f t="shared" si="35"/>
        <v/>
      </c>
      <c r="BM61" s="44" t="str">
        <f t="shared" si="36"/>
        <v/>
      </c>
      <c r="BN61" s="44" t="str">
        <f t="shared" si="37"/>
        <v/>
      </c>
      <c r="BO61" s="44" t="str">
        <f t="shared" si="38"/>
        <v/>
      </c>
      <c r="BP61" s="44" t="str">
        <f t="shared" si="39"/>
        <v/>
      </c>
      <c r="BQ61" s="44" t="str">
        <f t="shared" si="40"/>
        <v/>
      </c>
      <c r="BR61" s="44" t="str">
        <f t="shared" si="41"/>
        <v/>
      </c>
      <c r="BS61" s="44" t="str">
        <f t="shared" si="42"/>
        <v/>
      </c>
      <c r="BT61" s="44" t="str">
        <f t="shared" si="43"/>
        <v/>
      </c>
      <c r="BU61" s="44" t="str">
        <f t="shared" si="44"/>
        <v/>
      </c>
      <c r="BV61" s="44" t="str">
        <f t="shared" si="45"/>
        <v/>
      </c>
      <c r="BW61" s="44" t="str">
        <f t="shared" si="46"/>
        <v/>
      </c>
      <c r="BX61" s="44" t="str">
        <f t="shared" si="47"/>
        <v/>
      </c>
      <c r="BY61" s="44" t="str">
        <f t="shared" si="48"/>
        <v/>
      </c>
      <c r="BZ61" s="44" t="str">
        <f t="shared" si="49"/>
        <v/>
      </c>
      <c r="CA61" s="45">
        <f t="shared" si="50"/>
        <v>0</v>
      </c>
      <c r="CB61" s="45">
        <f t="shared" si="51"/>
        <v>0</v>
      </c>
      <c r="CC61" s="45" t="str">
        <f t="shared" si="52"/>
        <v>Okay</v>
      </c>
    </row>
    <row r="62" spans="1:81" s="45" customFormat="1" x14ac:dyDescent="0.2">
      <c r="A62" s="72" t="s">
        <v>22</v>
      </c>
      <c r="B62" s="12" t="s">
        <v>22</v>
      </c>
      <c r="C62" s="12" t="s">
        <v>22</v>
      </c>
      <c r="D62" s="12" t="s">
        <v>22</v>
      </c>
      <c r="E62" s="12" t="s">
        <v>22</v>
      </c>
      <c r="F62" s="12" t="s">
        <v>22</v>
      </c>
      <c r="G62" s="12" t="s">
        <v>22</v>
      </c>
      <c r="H62" s="40"/>
      <c r="I62" s="12" t="s">
        <v>22</v>
      </c>
      <c r="J62" s="62">
        <v>0</v>
      </c>
      <c r="K62" s="12"/>
      <c r="L62" s="12"/>
      <c r="M62" s="12"/>
      <c r="N62" s="12"/>
      <c r="O62" s="12"/>
      <c r="P62" s="12"/>
      <c r="Q62" s="128" t="str">
        <f t="shared" si="27"/>
        <v>Okay</v>
      </c>
      <c r="R62" s="63" t="s">
        <v>22</v>
      </c>
      <c r="S62" s="42"/>
      <c r="T62" s="12"/>
      <c r="U62" s="42"/>
      <c r="V62" s="64">
        <f t="shared" si="28"/>
        <v>0</v>
      </c>
      <c r="W62" s="42"/>
      <c r="X62" s="41"/>
      <c r="Y62" s="12"/>
      <c r="Z62" s="12"/>
      <c r="AA62" s="41"/>
      <c r="AB62" s="41"/>
      <c r="AC62" s="41"/>
      <c r="AD62" s="41" t="s">
        <v>22</v>
      </c>
      <c r="AE62" s="41" t="s">
        <v>22</v>
      </c>
      <c r="AF62" s="41" t="s">
        <v>22</v>
      </c>
      <c r="AG62" s="41" t="s">
        <v>22</v>
      </c>
      <c r="AH62" s="41" t="s">
        <v>22</v>
      </c>
      <c r="AI62" s="41" t="s">
        <v>22</v>
      </c>
      <c r="AJ62" s="41" t="s">
        <v>22</v>
      </c>
      <c r="AK62" s="41" t="s">
        <v>22</v>
      </c>
      <c r="AL62" s="41" t="s">
        <v>22</v>
      </c>
      <c r="AM62" s="41" t="s">
        <v>22</v>
      </c>
      <c r="AN62" s="41" t="s">
        <v>22</v>
      </c>
      <c r="AO62" s="41" t="s">
        <v>22</v>
      </c>
      <c r="AP62" s="41" t="s">
        <v>22</v>
      </c>
      <c r="AQ62" s="41" t="s">
        <v>22</v>
      </c>
      <c r="AR62" s="42"/>
      <c r="AS62" s="119" t="s">
        <v>63</v>
      </c>
      <c r="AT62" s="119" t="s">
        <v>64</v>
      </c>
      <c r="AU62" s="119" t="s">
        <v>65</v>
      </c>
      <c r="AV62" s="119" t="s">
        <v>66</v>
      </c>
      <c r="AW62" s="119" t="s">
        <v>67</v>
      </c>
      <c r="AX62" s="119" t="s">
        <v>68</v>
      </c>
      <c r="AY62" s="119" t="s">
        <v>69</v>
      </c>
      <c r="AZ62" s="119" t="s">
        <v>70</v>
      </c>
      <c r="BA62" s="119" t="s">
        <v>71</v>
      </c>
      <c r="BB62" s="119" t="s">
        <v>72</v>
      </c>
      <c r="BC62" s="119" t="s">
        <v>73</v>
      </c>
      <c r="BD62" s="43"/>
      <c r="BE62" s="44"/>
      <c r="BF62" s="44" t="str">
        <f t="shared" si="29"/>
        <v/>
      </c>
      <c r="BG62" s="44" t="str">
        <f t="shared" si="30"/>
        <v/>
      </c>
      <c r="BH62" s="44" t="str">
        <f t="shared" si="31"/>
        <v/>
      </c>
      <c r="BI62" s="44" t="str">
        <f t="shared" si="32"/>
        <v/>
      </c>
      <c r="BJ62" s="44" t="str">
        <f t="shared" si="33"/>
        <v/>
      </c>
      <c r="BK62" s="44" t="str">
        <f t="shared" si="34"/>
        <v/>
      </c>
      <c r="BL62" s="44" t="str">
        <f t="shared" si="35"/>
        <v/>
      </c>
      <c r="BM62" s="44" t="str">
        <f t="shared" si="36"/>
        <v/>
      </c>
      <c r="BN62" s="44" t="str">
        <f t="shared" si="37"/>
        <v/>
      </c>
      <c r="BO62" s="44" t="str">
        <f t="shared" si="38"/>
        <v/>
      </c>
      <c r="BP62" s="44" t="str">
        <f t="shared" si="39"/>
        <v/>
      </c>
      <c r="BQ62" s="44" t="str">
        <f t="shared" si="40"/>
        <v/>
      </c>
      <c r="BR62" s="44" t="str">
        <f t="shared" si="41"/>
        <v/>
      </c>
      <c r="BS62" s="44" t="str">
        <f t="shared" si="42"/>
        <v/>
      </c>
      <c r="BT62" s="44" t="str">
        <f t="shared" si="43"/>
        <v/>
      </c>
      <c r="BU62" s="44" t="str">
        <f t="shared" si="44"/>
        <v/>
      </c>
      <c r="BV62" s="44" t="str">
        <f t="shared" si="45"/>
        <v/>
      </c>
      <c r="BW62" s="44" t="str">
        <f t="shared" si="46"/>
        <v/>
      </c>
      <c r="BX62" s="44" t="str">
        <f t="shared" si="47"/>
        <v/>
      </c>
      <c r="BY62" s="44" t="str">
        <f t="shared" si="48"/>
        <v/>
      </c>
      <c r="BZ62" s="44" t="str">
        <f t="shared" si="49"/>
        <v/>
      </c>
      <c r="CA62" s="45">
        <f t="shared" si="50"/>
        <v>0</v>
      </c>
      <c r="CB62" s="45">
        <f t="shared" si="51"/>
        <v>0</v>
      </c>
      <c r="CC62" s="45" t="str">
        <f t="shared" si="52"/>
        <v>Okay</v>
      </c>
    </row>
    <row r="63" spans="1:81" s="45" customFormat="1" x14ac:dyDescent="0.2">
      <c r="A63" s="72" t="s">
        <v>22</v>
      </c>
      <c r="B63" s="12" t="s">
        <v>22</v>
      </c>
      <c r="C63" s="12" t="s">
        <v>22</v>
      </c>
      <c r="D63" s="12" t="s">
        <v>22</v>
      </c>
      <c r="E63" s="12" t="s">
        <v>22</v>
      </c>
      <c r="F63" s="12" t="s">
        <v>22</v>
      </c>
      <c r="G63" s="12" t="s">
        <v>22</v>
      </c>
      <c r="H63" s="40"/>
      <c r="I63" s="12" t="s">
        <v>22</v>
      </c>
      <c r="J63" s="62">
        <v>0</v>
      </c>
      <c r="K63" s="12"/>
      <c r="L63" s="12"/>
      <c r="M63" s="12"/>
      <c r="N63" s="12"/>
      <c r="O63" s="12"/>
      <c r="P63" s="12"/>
      <c r="Q63" s="128" t="str">
        <f t="shared" si="27"/>
        <v>Okay</v>
      </c>
      <c r="R63" s="63" t="s">
        <v>22</v>
      </c>
      <c r="S63" s="42"/>
      <c r="T63" s="12"/>
      <c r="U63" s="42"/>
      <c r="V63" s="64">
        <f t="shared" si="28"/>
        <v>0</v>
      </c>
      <c r="W63" s="42"/>
      <c r="X63" s="41"/>
      <c r="Y63" s="12"/>
      <c r="Z63" s="12"/>
      <c r="AA63" s="41"/>
      <c r="AB63" s="41"/>
      <c r="AC63" s="41"/>
      <c r="AD63" s="41" t="s">
        <v>22</v>
      </c>
      <c r="AE63" s="41" t="s">
        <v>22</v>
      </c>
      <c r="AF63" s="41" t="s">
        <v>22</v>
      </c>
      <c r="AG63" s="41" t="s">
        <v>22</v>
      </c>
      <c r="AH63" s="41" t="s">
        <v>22</v>
      </c>
      <c r="AI63" s="41" t="s">
        <v>22</v>
      </c>
      <c r="AJ63" s="41" t="s">
        <v>22</v>
      </c>
      <c r="AK63" s="41" t="s">
        <v>22</v>
      </c>
      <c r="AL63" s="41" t="s">
        <v>22</v>
      </c>
      <c r="AM63" s="41" t="s">
        <v>22</v>
      </c>
      <c r="AN63" s="41" t="s">
        <v>22</v>
      </c>
      <c r="AO63" s="41" t="s">
        <v>22</v>
      </c>
      <c r="AP63" s="41" t="s">
        <v>22</v>
      </c>
      <c r="AQ63" s="41" t="s">
        <v>22</v>
      </c>
      <c r="AR63" s="42"/>
      <c r="AS63" s="119" t="s">
        <v>63</v>
      </c>
      <c r="AT63" s="119" t="s">
        <v>64</v>
      </c>
      <c r="AU63" s="119" t="s">
        <v>65</v>
      </c>
      <c r="AV63" s="119" t="s">
        <v>66</v>
      </c>
      <c r="AW63" s="119" t="s">
        <v>67</v>
      </c>
      <c r="AX63" s="119" t="s">
        <v>68</v>
      </c>
      <c r="AY63" s="119" t="s">
        <v>69</v>
      </c>
      <c r="AZ63" s="119" t="s">
        <v>70</v>
      </c>
      <c r="BA63" s="119" t="s">
        <v>71</v>
      </c>
      <c r="BB63" s="119" t="s">
        <v>72</v>
      </c>
      <c r="BC63" s="119" t="s">
        <v>73</v>
      </c>
      <c r="BD63" s="43"/>
      <c r="BE63" s="44"/>
      <c r="BF63" s="44" t="str">
        <f t="shared" si="29"/>
        <v/>
      </c>
      <c r="BG63" s="44" t="str">
        <f t="shared" si="30"/>
        <v/>
      </c>
      <c r="BH63" s="44" t="str">
        <f t="shared" si="31"/>
        <v/>
      </c>
      <c r="BI63" s="44" t="str">
        <f t="shared" si="32"/>
        <v/>
      </c>
      <c r="BJ63" s="44" t="str">
        <f t="shared" si="33"/>
        <v/>
      </c>
      <c r="BK63" s="44" t="str">
        <f t="shared" si="34"/>
        <v/>
      </c>
      <c r="BL63" s="44" t="str">
        <f t="shared" si="35"/>
        <v/>
      </c>
      <c r="BM63" s="44" t="str">
        <f t="shared" si="36"/>
        <v/>
      </c>
      <c r="BN63" s="44" t="str">
        <f t="shared" si="37"/>
        <v/>
      </c>
      <c r="BO63" s="44" t="str">
        <f t="shared" si="38"/>
        <v/>
      </c>
      <c r="BP63" s="44" t="str">
        <f t="shared" si="39"/>
        <v/>
      </c>
      <c r="BQ63" s="44" t="str">
        <f t="shared" si="40"/>
        <v/>
      </c>
      <c r="BR63" s="44" t="str">
        <f t="shared" si="41"/>
        <v/>
      </c>
      <c r="BS63" s="44" t="str">
        <f t="shared" si="42"/>
        <v/>
      </c>
      <c r="BT63" s="44" t="str">
        <f t="shared" si="43"/>
        <v/>
      </c>
      <c r="BU63" s="44" t="str">
        <f t="shared" si="44"/>
        <v/>
      </c>
      <c r="BV63" s="44" t="str">
        <f t="shared" si="45"/>
        <v/>
      </c>
      <c r="BW63" s="44" t="str">
        <f t="shared" si="46"/>
        <v/>
      </c>
      <c r="BX63" s="44" t="str">
        <f t="shared" si="47"/>
        <v/>
      </c>
      <c r="BY63" s="44" t="str">
        <f t="shared" si="48"/>
        <v/>
      </c>
      <c r="BZ63" s="44" t="str">
        <f t="shared" si="49"/>
        <v/>
      </c>
      <c r="CA63" s="45">
        <f t="shared" si="50"/>
        <v>0</v>
      </c>
      <c r="CB63" s="45">
        <f t="shared" si="51"/>
        <v>0</v>
      </c>
      <c r="CC63" s="45" t="str">
        <f t="shared" si="52"/>
        <v>Okay</v>
      </c>
    </row>
    <row r="64" spans="1:81" s="45" customFormat="1" x14ac:dyDescent="0.2">
      <c r="A64" s="72" t="s">
        <v>22</v>
      </c>
      <c r="B64" s="12" t="s">
        <v>22</v>
      </c>
      <c r="C64" s="12" t="s">
        <v>22</v>
      </c>
      <c r="D64" s="12" t="s">
        <v>22</v>
      </c>
      <c r="E64" s="12" t="s">
        <v>22</v>
      </c>
      <c r="F64" s="12" t="s">
        <v>22</v>
      </c>
      <c r="G64" s="12" t="s">
        <v>22</v>
      </c>
      <c r="H64" s="40"/>
      <c r="I64" s="12" t="s">
        <v>22</v>
      </c>
      <c r="J64" s="62">
        <v>0</v>
      </c>
      <c r="K64" s="12"/>
      <c r="L64" s="12"/>
      <c r="M64" s="12"/>
      <c r="N64" s="12"/>
      <c r="O64" s="12"/>
      <c r="P64" s="12"/>
      <c r="Q64" s="128" t="str">
        <f t="shared" si="27"/>
        <v>Okay</v>
      </c>
      <c r="R64" s="63" t="s">
        <v>22</v>
      </c>
      <c r="S64" s="42"/>
      <c r="T64" s="12"/>
      <c r="U64" s="42"/>
      <c r="V64" s="64">
        <f t="shared" si="28"/>
        <v>0</v>
      </c>
      <c r="W64" s="42"/>
      <c r="X64" s="41"/>
      <c r="Y64" s="12"/>
      <c r="Z64" s="12"/>
      <c r="AA64" s="41"/>
      <c r="AB64" s="41"/>
      <c r="AC64" s="41"/>
      <c r="AD64" s="41" t="s">
        <v>22</v>
      </c>
      <c r="AE64" s="41" t="s">
        <v>22</v>
      </c>
      <c r="AF64" s="41" t="s">
        <v>22</v>
      </c>
      <c r="AG64" s="41" t="s">
        <v>22</v>
      </c>
      <c r="AH64" s="41" t="s">
        <v>22</v>
      </c>
      <c r="AI64" s="41" t="s">
        <v>22</v>
      </c>
      <c r="AJ64" s="41" t="s">
        <v>22</v>
      </c>
      <c r="AK64" s="41" t="s">
        <v>22</v>
      </c>
      <c r="AL64" s="41" t="s">
        <v>22</v>
      </c>
      <c r="AM64" s="41" t="s">
        <v>22</v>
      </c>
      <c r="AN64" s="41" t="s">
        <v>22</v>
      </c>
      <c r="AO64" s="41" t="s">
        <v>22</v>
      </c>
      <c r="AP64" s="41" t="s">
        <v>22</v>
      </c>
      <c r="AQ64" s="41" t="s">
        <v>22</v>
      </c>
      <c r="AR64" s="42"/>
      <c r="AS64" s="119" t="s">
        <v>63</v>
      </c>
      <c r="AT64" s="119" t="s">
        <v>64</v>
      </c>
      <c r="AU64" s="119" t="s">
        <v>65</v>
      </c>
      <c r="AV64" s="119" t="s">
        <v>66</v>
      </c>
      <c r="AW64" s="119" t="s">
        <v>67</v>
      </c>
      <c r="AX64" s="119" t="s">
        <v>68</v>
      </c>
      <c r="AY64" s="119" t="s">
        <v>69</v>
      </c>
      <c r="AZ64" s="119" t="s">
        <v>70</v>
      </c>
      <c r="BA64" s="119" t="s">
        <v>71</v>
      </c>
      <c r="BB64" s="119" t="s">
        <v>72</v>
      </c>
      <c r="BC64" s="119" t="s">
        <v>73</v>
      </c>
      <c r="BD64" s="43"/>
      <c r="BE64" s="44"/>
      <c r="BF64" s="44" t="str">
        <f t="shared" si="29"/>
        <v/>
      </c>
      <c r="BG64" s="44" t="str">
        <f t="shared" si="30"/>
        <v/>
      </c>
      <c r="BH64" s="44" t="str">
        <f t="shared" si="31"/>
        <v/>
      </c>
      <c r="BI64" s="44" t="str">
        <f t="shared" si="32"/>
        <v/>
      </c>
      <c r="BJ64" s="44" t="str">
        <f t="shared" si="33"/>
        <v/>
      </c>
      <c r="BK64" s="44" t="str">
        <f t="shared" si="34"/>
        <v/>
      </c>
      <c r="BL64" s="44" t="str">
        <f t="shared" si="35"/>
        <v/>
      </c>
      <c r="BM64" s="44" t="str">
        <f t="shared" si="36"/>
        <v/>
      </c>
      <c r="BN64" s="44" t="str">
        <f t="shared" si="37"/>
        <v/>
      </c>
      <c r="BO64" s="44" t="str">
        <f t="shared" si="38"/>
        <v/>
      </c>
      <c r="BP64" s="44" t="str">
        <f t="shared" si="39"/>
        <v/>
      </c>
      <c r="BQ64" s="44" t="str">
        <f t="shared" si="40"/>
        <v/>
      </c>
      <c r="BR64" s="44" t="str">
        <f t="shared" si="41"/>
        <v/>
      </c>
      <c r="BS64" s="44" t="str">
        <f t="shared" si="42"/>
        <v/>
      </c>
      <c r="BT64" s="44" t="str">
        <f t="shared" si="43"/>
        <v/>
      </c>
      <c r="BU64" s="44" t="str">
        <f t="shared" si="44"/>
        <v/>
      </c>
      <c r="BV64" s="44" t="str">
        <f t="shared" si="45"/>
        <v/>
      </c>
      <c r="BW64" s="44" t="str">
        <f t="shared" si="46"/>
        <v/>
      </c>
      <c r="BX64" s="44" t="str">
        <f t="shared" si="47"/>
        <v/>
      </c>
      <c r="BY64" s="44" t="str">
        <f t="shared" si="48"/>
        <v/>
      </c>
      <c r="BZ64" s="44" t="str">
        <f t="shared" si="49"/>
        <v/>
      </c>
      <c r="CA64" s="45">
        <f t="shared" si="50"/>
        <v>0</v>
      </c>
      <c r="CB64" s="45">
        <f t="shared" si="51"/>
        <v>0</v>
      </c>
      <c r="CC64" s="45" t="str">
        <f t="shared" si="52"/>
        <v>Okay</v>
      </c>
    </row>
    <row r="65" spans="1:81" s="45" customFormat="1" x14ac:dyDescent="0.2">
      <c r="A65" s="72" t="s">
        <v>22</v>
      </c>
      <c r="B65" s="12" t="s">
        <v>22</v>
      </c>
      <c r="C65" s="12" t="s">
        <v>22</v>
      </c>
      <c r="D65" s="12" t="s">
        <v>22</v>
      </c>
      <c r="E65" s="12" t="s">
        <v>22</v>
      </c>
      <c r="F65" s="12" t="s">
        <v>22</v>
      </c>
      <c r="G65" s="12" t="s">
        <v>22</v>
      </c>
      <c r="H65" s="40"/>
      <c r="I65" s="12" t="s">
        <v>22</v>
      </c>
      <c r="J65" s="62">
        <v>0</v>
      </c>
      <c r="K65" s="12"/>
      <c r="L65" s="12"/>
      <c r="M65" s="12"/>
      <c r="N65" s="12"/>
      <c r="O65" s="12"/>
      <c r="P65" s="12"/>
      <c r="Q65" s="128" t="str">
        <f t="shared" si="27"/>
        <v>Okay</v>
      </c>
      <c r="R65" s="63" t="s">
        <v>22</v>
      </c>
      <c r="S65" s="42"/>
      <c r="T65" s="12"/>
      <c r="U65" s="42"/>
      <c r="V65" s="64">
        <f t="shared" si="28"/>
        <v>0</v>
      </c>
      <c r="W65" s="42"/>
      <c r="X65" s="41"/>
      <c r="Y65" s="12"/>
      <c r="Z65" s="12"/>
      <c r="AA65" s="41"/>
      <c r="AB65" s="41"/>
      <c r="AC65" s="41"/>
      <c r="AD65" s="41" t="s">
        <v>22</v>
      </c>
      <c r="AE65" s="41" t="s">
        <v>22</v>
      </c>
      <c r="AF65" s="41" t="s">
        <v>22</v>
      </c>
      <c r="AG65" s="41" t="s">
        <v>22</v>
      </c>
      <c r="AH65" s="41" t="s">
        <v>22</v>
      </c>
      <c r="AI65" s="41" t="s">
        <v>22</v>
      </c>
      <c r="AJ65" s="41" t="s">
        <v>22</v>
      </c>
      <c r="AK65" s="41" t="s">
        <v>22</v>
      </c>
      <c r="AL65" s="41" t="s">
        <v>22</v>
      </c>
      <c r="AM65" s="41" t="s">
        <v>22</v>
      </c>
      <c r="AN65" s="41" t="s">
        <v>22</v>
      </c>
      <c r="AO65" s="41" t="s">
        <v>22</v>
      </c>
      <c r="AP65" s="41" t="s">
        <v>22</v>
      </c>
      <c r="AQ65" s="41" t="s">
        <v>22</v>
      </c>
      <c r="AR65" s="42"/>
      <c r="AS65" s="119" t="s">
        <v>63</v>
      </c>
      <c r="AT65" s="119" t="s">
        <v>64</v>
      </c>
      <c r="AU65" s="119" t="s">
        <v>65</v>
      </c>
      <c r="AV65" s="119" t="s">
        <v>66</v>
      </c>
      <c r="AW65" s="119" t="s">
        <v>67</v>
      </c>
      <c r="AX65" s="119" t="s">
        <v>68</v>
      </c>
      <c r="AY65" s="119" t="s">
        <v>69</v>
      </c>
      <c r="AZ65" s="119" t="s">
        <v>70</v>
      </c>
      <c r="BA65" s="119" t="s">
        <v>71</v>
      </c>
      <c r="BB65" s="119" t="s">
        <v>72</v>
      </c>
      <c r="BC65" s="119" t="s">
        <v>73</v>
      </c>
      <c r="BD65" s="43"/>
      <c r="BE65" s="44"/>
      <c r="BF65" s="44" t="str">
        <f t="shared" si="29"/>
        <v/>
      </c>
      <c r="BG65" s="44" t="str">
        <f t="shared" si="30"/>
        <v/>
      </c>
      <c r="BH65" s="44" t="str">
        <f t="shared" si="31"/>
        <v/>
      </c>
      <c r="BI65" s="44" t="str">
        <f t="shared" si="32"/>
        <v/>
      </c>
      <c r="BJ65" s="44" t="str">
        <f t="shared" si="33"/>
        <v/>
      </c>
      <c r="BK65" s="44" t="str">
        <f t="shared" si="34"/>
        <v/>
      </c>
      <c r="BL65" s="44" t="str">
        <f t="shared" si="35"/>
        <v/>
      </c>
      <c r="BM65" s="44" t="str">
        <f t="shared" si="36"/>
        <v/>
      </c>
      <c r="BN65" s="44" t="str">
        <f t="shared" si="37"/>
        <v/>
      </c>
      <c r="BO65" s="44" t="str">
        <f t="shared" si="38"/>
        <v/>
      </c>
      <c r="BP65" s="44" t="str">
        <f t="shared" si="39"/>
        <v/>
      </c>
      <c r="BQ65" s="44" t="str">
        <f t="shared" si="40"/>
        <v/>
      </c>
      <c r="BR65" s="44" t="str">
        <f t="shared" si="41"/>
        <v/>
      </c>
      <c r="BS65" s="44" t="str">
        <f t="shared" si="42"/>
        <v/>
      </c>
      <c r="BT65" s="44" t="str">
        <f t="shared" si="43"/>
        <v/>
      </c>
      <c r="BU65" s="44" t="str">
        <f t="shared" si="44"/>
        <v/>
      </c>
      <c r="BV65" s="44" t="str">
        <f t="shared" si="45"/>
        <v/>
      </c>
      <c r="BW65" s="44" t="str">
        <f t="shared" si="46"/>
        <v/>
      </c>
      <c r="BX65" s="44" t="str">
        <f t="shared" si="47"/>
        <v/>
      </c>
      <c r="BY65" s="44" t="str">
        <f t="shared" si="48"/>
        <v/>
      </c>
      <c r="BZ65" s="44" t="str">
        <f t="shared" si="49"/>
        <v/>
      </c>
      <c r="CA65" s="45">
        <f t="shared" si="50"/>
        <v>0</v>
      </c>
      <c r="CB65" s="45">
        <f t="shared" si="51"/>
        <v>0</v>
      </c>
      <c r="CC65" s="45" t="str">
        <f t="shared" si="52"/>
        <v>Okay</v>
      </c>
    </row>
    <row r="66" spans="1:81" s="45" customFormat="1" x14ac:dyDescent="0.2">
      <c r="A66" s="72" t="s">
        <v>22</v>
      </c>
      <c r="B66" s="12" t="s">
        <v>22</v>
      </c>
      <c r="C66" s="12" t="s">
        <v>22</v>
      </c>
      <c r="D66" s="12" t="s">
        <v>22</v>
      </c>
      <c r="E66" s="12" t="s">
        <v>22</v>
      </c>
      <c r="F66" s="12" t="s">
        <v>22</v>
      </c>
      <c r="G66" s="12" t="s">
        <v>22</v>
      </c>
      <c r="H66" s="40"/>
      <c r="I66" s="12" t="s">
        <v>22</v>
      </c>
      <c r="J66" s="62">
        <v>0</v>
      </c>
      <c r="K66" s="12"/>
      <c r="L66" s="12"/>
      <c r="M66" s="12"/>
      <c r="N66" s="12"/>
      <c r="O66" s="12"/>
      <c r="P66" s="12"/>
      <c r="Q66" s="128" t="str">
        <f t="shared" si="27"/>
        <v>Okay</v>
      </c>
      <c r="R66" s="63" t="s">
        <v>22</v>
      </c>
      <c r="S66" s="42"/>
      <c r="T66" s="12"/>
      <c r="U66" s="42"/>
      <c r="V66" s="64">
        <f t="shared" si="28"/>
        <v>0</v>
      </c>
      <c r="W66" s="42"/>
      <c r="X66" s="41"/>
      <c r="Y66" s="12"/>
      <c r="Z66" s="12"/>
      <c r="AA66" s="41"/>
      <c r="AB66" s="41"/>
      <c r="AC66" s="41"/>
      <c r="AD66" s="41" t="s">
        <v>22</v>
      </c>
      <c r="AE66" s="41" t="s">
        <v>22</v>
      </c>
      <c r="AF66" s="41" t="s">
        <v>22</v>
      </c>
      <c r="AG66" s="41" t="s">
        <v>22</v>
      </c>
      <c r="AH66" s="41" t="s">
        <v>22</v>
      </c>
      <c r="AI66" s="41" t="s">
        <v>22</v>
      </c>
      <c r="AJ66" s="41" t="s">
        <v>22</v>
      </c>
      <c r="AK66" s="41" t="s">
        <v>22</v>
      </c>
      <c r="AL66" s="41" t="s">
        <v>22</v>
      </c>
      <c r="AM66" s="41" t="s">
        <v>22</v>
      </c>
      <c r="AN66" s="41" t="s">
        <v>22</v>
      </c>
      <c r="AO66" s="41" t="s">
        <v>22</v>
      </c>
      <c r="AP66" s="41" t="s">
        <v>22</v>
      </c>
      <c r="AQ66" s="41" t="s">
        <v>22</v>
      </c>
      <c r="AR66" s="42"/>
      <c r="AS66" s="119" t="s">
        <v>63</v>
      </c>
      <c r="AT66" s="119" t="s">
        <v>64</v>
      </c>
      <c r="AU66" s="119" t="s">
        <v>65</v>
      </c>
      <c r="AV66" s="119" t="s">
        <v>66</v>
      </c>
      <c r="AW66" s="119" t="s">
        <v>67</v>
      </c>
      <c r="AX66" s="119" t="s">
        <v>68</v>
      </c>
      <c r="AY66" s="119" t="s">
        <v>69</v>
      </c>
      <c r="AZ66" s="119" t="s">
        <v>70</v>
      </c>
      <c r="BA66" s="119" t="s">
        <v>71</v>
      </c>
      <c r="BB66" s="119" t="s">
        <v>72</v>
      </c>
      <c r="BC66" s="119" t="s">
        <v>73</v>
      </c>
      <c r="BD66" s="43"/>
      <c r="BE66" s="44"/>
      <c r="BF66" s="44" t="str">
        <f t="shared" si="29"/>
        <v/>
      </c>
      <c r="BG66" s="44" t="str">
        <f t="shared" si="30"/>
        <v/>
      </c>
      <c r="BH66" s="44" t="str">
        <f t="shared" si="31"/>
        <v/>
      </c>
      <c r="BI66" s="44" t="str">
        <f t="shared" si="32"/>
        <v/>
      </c>
      <c r="BJ66" s="44" t="str">
        <f t="shared" si="33"/>
        <v/>
      </c>
      <c r="BK66" s="44" t="str">
        <f t="shared" si="34"/>
        <v/>
      </c>
      <c r="BL66" s="44" t="str">
        <f t="shared" si="35"/>
        <v/>
      </c>
      <c r="BM66" s="44" t="str">
        <f t="shared" si="36"/>
        <v/>
      </c>
      <c r="BN66" s="44" t="str">
        <f t="shared" si="37"/>
        <v/>
      </c>
      <c r="BO66" s="44" t="str">
        <f t="shared" si="38"/>
        <v/>
      </c>
      <c r="BP66" s="44" t="str">
        <f t="shared" si="39"/>
        <v/>
      </c>
      <c r="BQ66" s="44" t="str">
        <f t="shared" si="40"/>
        <v/>
      </c>
      <c r="BR66" s="44" t="str">
        <f t="shared" si="41"/>
        <v/>
      </c>
      <c r="BS66" s="44" t="str">
        <f t="shared" si="42"/>
        <v/>
      </c>
      <c r="BT66" s="44" t="str">
        <f t="shared" si="43"/>
        <v/>
      </c>
      <c r="BU66" s="44" t="str">
        <f t="shared" si="44"/>
        <v/>
      </c>
      <c r="BV66" s="44" t="str">
        <f t="shared" si="45"/>
        <v/>
      </c>
      <c r="BW66" s="44" t="str">
        <f t="shared" si="46"/>
        <v/>
      </c>
      <c r="BX66" s="44" t="str">
        <f t="shared" si="47"/>
        <v/>
      </c>
      <c r="BY66" s="44" t="str">
        <f t="shared" si="48"/>
        <v/>
      </c>
      <c r="BZ66" s="44" t="str">
        <f t="shared" si="49"/>
        <v/>
      </c>
      <c r="CA66" s="45">
        <f t="shared" si="50"/>
        <v>0</v>
      </c>
      <c r="CB66" s="45">
        <f t="shared" si="51"/>
        <v>0</v>
      </c>
      <c r="CC66" s="45" t="str">
        <f t="shared" si="52"/>
        <v>Okay</v>
      </c>
    </row>
    <row r="67" spans="1:81" s="45" customFormat="1" x14ac:dyDescent="0.2">
      <c r="A67" s="72" t="s">
        <v>22</v>
      </c>
      <c r="B67" s="12" t="s">
        <v>22</v>
      </c>
      <c r="C67" s="12" t="s">
        <v>22</v>
      </c>
      <c r="D67" s="12" t="s">
        <v>22</v>
      </c>
      <c r="E67" s="12" t="s">
        <v>22</v>
      </c>
      <c r="F67" s="12" t="s">
        <v>22</v>
      </c>
      <c r="G67" s="12" t="s">
        <v>22</v>
      </c>
      <c r="H67" s="40"/>
      <c r="I67" s="12" t="s">
        <v>22</v>
      </c>
      <c r="J67" s="62">
        <v>0</v>
      </c>
      <c r="K67" s="12"/>
      <c r="L67" s="12"/>
      <c r="M67" s="12"/>
      <c r="N67" s="12"/>
      <c r="O67" s="12"/>
      <c r="P67" s="12"/>
      <c r="Q67" s="128" t="str">
        <f t="shared" si="27"/>
        <v>Okay</v>
      </c>
      <c r="R67" s="63" t="s">
        <v>22</v>
      </c>
      <c r="S67" s="42"/>
      <c r="T67" s="12"/>
      <c r="U67" s="42"/>
      <c r="V67" s="64">
        <f t="shared" si="28"/>
        <v>0</v>
      </c>
      <c r="W67" s="42"/>
      <c r="X67" s="41"/>
      <c r="Y67" s="12"/>
      <c r="Z67" s="12"/>
      <c r="AA67" s="41"/>
      <c r="AB67" s="41"/>
      <c r="AC67" s="41"/>
      <c r="AD67" s="41" t="s">
        <v>22</v>
      </c>
      <c r="AE67" s="41" t="s">
        <v>22</v>
      </c>
      <c r="AF67" s="41" t="s">
        <v>22</v>
      </c>
      <c r="AG67" s="41" t="s">
        <v>22</v>
      </c>
      <c r="AH67" s="41" t="s">
        <v>22</v>
      </c>
      <c r="AI67" s="41" t="s">
        <v>22</v>
      </c>
      <c r="AJ67" s="41" t="s">
        <v>22</v>
      </c>
      <c r="AK67" s="41" t="s">
        <v>22</v>
      </c>
      <c r="AL67" s="41" t="s">
        <v>22</v>
      </c>
      <c r="AM67" s="41" t="s">
        <v>22</v>
      </c>
      <c r="AN67" s="41" t="s">
        <v>22</v>
      </c>
      <c r="AO67" s="41" t="s">
        <v>22</v>
      </c>
      <c r="AP67" s="41" t="s">
        <v>22</v>
      </c>
      <c r="AQ67" s="41" t="s">
        <v>22</v>
      </c>
      <c r="AR67" s="42"/>
      <c r="AS67" s="119" t="s">
        <v>63</v>
      </c>
      <c r="AT67" s="119" t="s">
        <v>64</v>
      </c>
      <c r="AU67" s="119" t="s">
        <v>65</v>
      </c>
      <c r="AV67" s="119" t="s">
        <v>66</v>
      </c>
      <c r="AW67" s="119" t="s">
        <v>67</v>
      </c>
      <c r="AX67" s="119" t="s">
        <v>68</v>
      </c>
      <c r="AY67" s="119" t="s">
        <v>69</v>
      </c>
      <c r="AZ67" s="119" t="s">
        <v>70</v>
      </c>
      <c r="BA67" s="119" t="s">
        <v>71</v>
      </c>
      <c r="BB67" s="119" t="s">
        <v>72</v>
      </c>
      <c r="BC67" s="119" t="s">
        <v>73</v>
      </c>
      <c r="BD67" s="43"/>
      <c r="BE67" s="44"/>
      <c r="BF67" s="44" t="str">
        <f t="shared" si="29"/>
        <v/>
      </c>
      <c r="BG67" s="44" t="str">
        <f t="shared" si="30"/>
        <v/>
      </c>
      <c r="BH67" s="44" t="str">
        <f t="shared" si="31"/>
        <v/>
      </c>
      <c r="BI67" s="44" t="str">
        <f t="shared" si="32"/>
        <v/>
      </c>
      <c r="BJ67" s="44" t="str">
        <f t="shared" si="33"/>
        <v/>
      </c>
      <c r="BK67" s="44" t="str">
        <f t="shared" si="34"/>
        <v/>
      </c>
      <c r="BL67" s="44" t="str">
        <f t="shared" si="35"/>
        <v/>
      </c>
      <c r="BM67" s="44" t="str">
        <f t="shared" si="36"/>
        <v/>
      </c>
      <c r="BN67" s="44" t="str">
        <f t="shared" si="37"/>
        <v/>
      </c>
      <c r="BO67" s="44" t="str">
        <f t="shared" si="38"/>
        <v/>
      </c>
      <c r="BP67" s="44" t="str">
        <f t="shared" si="39"/>
        <v/>
      </c>
      <c r="BQ67" s="44" t="str">
        <f t="shared" si="40"/>
        <v/>
      </c>
      <c r="BR67" s="44" t="str">
        <f t="shared" si="41"/>
        <v/>
      </c>
      <c r="BS67" s="44" t="str">
        <f t="shared" si="42"/>
        <v/>
      </c>
      <c r="BT67" s="44" t="str">
        <f t="shared" si="43"/>
        <v/>
      </c>
      <c r="BU67" s="44" t="str">
        <f t="shared" si="44"/>
        <v/>
      </c>
      <c r="BV67" s="44" t="str">
        <f t="shared" si="45"/>
        <v/>
      </c>
      <c r="BW67" s="44" t="str">
        <f t="shared" si="46"/>
        <v/>
      </c>
      <c r="BX67" s="44" t="str">
        <f t="shared" si="47"/>
        <v/>
      </c>
      <c r="BY67" s="44" t="str">
        <f t="shared" si="48"/>
        <v/>
      </c>
      <c r="BZ67" s="44" t="str">
        <f t="shared" si="49"/>
        <v/>
      </c>
      <c r="CA67" s="45">
        <f t="shared" si="50"/>
        <v>0</v>
      </c>
      <c r="CB67" s="45">
        <f t="shared" si="51"/>
        <v>0</v>
      </c>
      <c r="CC67" s="45" t="str">
        <f t="shared" si="52"/>
        <v>Okay</v>
      </c>
    </row>
    <row r="68" spans="1:81" s="45" customFormat="1" x14ac:dyDescent="0.2">
      <c r="A68" s="72" t="s">
        <v>22</v>
      </c>
      <c r="B68" s="12" t="s">
        <v>22</v>
      </c>
      <c r="C68" s="12" t="s">
        <v>22</v>
      </c>
      <c r="D68" s="12" t="s">
        <v>22</v>
      </c>
      <c r="E68" s="12" t="s">
        <v>22</v>
      </c>
      <c r="F68" s="12" t="s">
        <v>22</v>
      </c>
      <c r="G68" s="12" t="s">
        <v>22</v>
      </c>
      <c r="H68" s="40"/>
      <c r="I68" s="12" t="s">
        <v>22</v>
      </c>
      <c r="J68" s="62">
        <v>0</v>
      </c>
      <c r="K68" s="12"/>
      <c r="L68" s="12"/>
      <c r="M68" s="12"/>
      <c r="N68" s="12"/>
      <c r="O68" s="12"/>
      <c r="P68" s="12"/>
      <c r="Q68" s="128" t="str">
        <f t="shared" si="27"/>
        <v>Okay</v>
      </c>
      <c r="R68" s="63" t="s">
        <v>22</v>
      </c>
      <c r="S68" s="42"/>
      <c r="T68" s="12"/>
      <c r="U68" s="42"/>
      <c r="V68" s="64">
        <f t="shared" si="28"/>
        <v>0</v>
      </c>
      <c r="W68" s="42"/>
      <c r="X68" s="41"/>
      <c r="Y68" s="12"/>
      <c r="Z68" s="12"/>
      <c r="AA68" s="41"/>
      <c r="AB68" s="41"/>
      <c r="AC68" s="41"/>
      <c r="AD68" s="41" t="s">
        <v>22</v>
      </c>
      <c r="AE68" s="41" t="s">
        <v>22</v>
      </c>
      <c r="AF68" s="41" t="s">
        <v>22</v>
      </c>
      <c r="AG68" s="41" t="s">
        <v>22</v>
      </c>
      <c r="AH68" s="41" t="s">
        <v>22</v>
      </c>
      <c r="AI68" s="41" t="s">
        <v>22</v>
      </c>
      <c r="AJ68" s="41" t="s">
        <v>22</v>
      </c>
      <c r="AK68" s="41" t="s">
        <v>22</v>
      </c>
      <c r="AL68" s="41" t="s">
        <v>22</v>
      </c>
      <c r="AM68" s="41" t="s">
        <v>22</v>
      </c>
      <c r="AN68" s="41" t="s">
        <v>22</v>
      </c>
      <c r="AO68" s="41" t="s">
        <v>22</v>
      </c>
      <c r="AP68" s="41" t="s">
        <v>22</v>
      </c>
      <c r="AQ68" s="41" t="s">
        <v>22</v>
      </c>
      <c r="AR68" s="42"/>
      <c r="AS68" s="119" t="s">
        <v>63</v>
      </c>
      <c r="AT68" s="119" t="s">
        <v>64</v>
      </c>
      <c r="AU68" s="119" t="s">
        <v>65</v>
      </c>
      <c r="AV68" s="119" t="s">
        <v>66</v>
      </c>
      <c r="AW68" s="119" t="s">
        <v>67</v>
      </c>
      <c r="AX68" s="119" t="s">
        <v>68</v>
      </c>
      <c r="AY68" s="119" t="s">
        <v>69</v>
      </c>
      <c r="AZ68" s="119" t="s">
        <v>70</v>
      </c>
      <c r="BA68" s="119" t="s">
        <v>71</v>
      </c>
      <c r="BB68" s="119" t="s">
        <v>72</v>
      </c>
      <c r="BC68" s="119" t="s">
        <v>73</v>
      </c>
      <c r="BD68" s="43"/>
      <c r="BE68" s="44"/>
      <c r="BF68" s="44" t="str">
        <f t="shared" si="29"/>
        <v/>
      </c>
      <c r="BG68" s="44" t="str">
        <f t="shared" si="30"/>
        <v/>
      </c>
      <c r="BH68" s="44" t="str">
        <f t="shared" si="31"/>
        <v/>
      </c>
      <c r="BI68" s="44" t="str">
        <f t="shared" si="32"/>
        <v/>
      </c>
      <c r="BJ68" s="44" t="str">
        <f t="shared" si="33"/>
        <v/>
      </c>
      <c r="BK68" s="44" t="str">
        <f t="shared" si="34"/>
        <v/>
      </c>
      <c r="BL68" s="44" t="str">
        <f t="shared" si="35"/>
        <v/>
      </c>
      <c r="BM68" s="44" t="str">
        <f t="shared" si="36"/>
        <v/>
      </c>
      <c r="BN68" s="44" t="str">
        <f t="shared" si="37"/>
        <v/>
      </c>
      <c r="BO68" s="44" t="str">
        <f t="shared" si="38"/>
        <v/>
      </c>
      <c r="BP68" s="44" t="str">
        <f t="shared" si="39"/>
        <v/>
      </c>
      <c r="BQ68" s="44" t="str">
        <f t="shared" si="40"/>
        <v/>
      </c>
      <c r="BR68" s="44" t="str">
        <f t="shared" si="41"/>
        <v/>
      </c>
      <c r="BS68" s="44" t="str">
        <f t="shared" si="42"/>
        <v/>
      </c>
      <c r="BT68" s="44" t="str">
        <f t="shared" si="43"/>
        <v/>
      </c>
      <c r="BU68" s="44" t="str">
        <f t="shared" si="44"/>
        <v/>
      </c>
      <c r="BV68" s="44" t="str">
        <f t="shared" si="45"/>
        <v/>
      </c>
      <c r="BW68" s="44" t="str">
        <f t="shared" si="46"/>
        <v/>
      </c>
      <c r="BX68" s="44" t="str">
        <f t="shared" si="47"/>
        <v/>
      </c>
      <c r="BY68" s="44" t="str">
        <f t="shared" si="48"/>
        <v/>
      </c>
      <c r="BZ68" s="44" t="str">
        <f t="shared" si="49"/>
        <v/>
      </c>
      <c r="CA68" s="45">
        <f t="shared" si="50"/>
        <v>0</v>
      </c>
      <c r="CB68" s="45">
        <f t="shared" si="51"/>
        <v>0</v>
      </c>
      <c r="CC68" s="45" t="str">
        <f t="shared" si="52"/>
        <v>Okay</v>
      </c>
    </row>
    <row r="69" spans="1:81" s="45" customFormat="1" x14ac:dyDescent="0.2">
      <c r="A69" s="72" t="s">
        <v>22</v>
      </c>
      <c r="B69" s="12" t="s">
        <v>22</v>
      </c>
      <c r="C69" s="12" t="s">
        <v>22</v>
      </c>
      <c r="D69" s="12" t="s">
        <v>22</v>
      </c>
      <c r="E69" s="12" t="s">
        <v>22</v>
      </c>
      <c r="F69" s="12" t="s">
        <v>22</v>
      </c>
      <c r="G69" s="12" t="s">
        <v>22</v>
      </c>
      <c r="H69" s="40"/>
      <c r="I69" s="12" t="s">
        <v>22</v>
      </c>
      <c r="J69" s="62">
        <v>0</v>
      </c>
      <c r="K69" s="12"/>
      <c r="L69" s="12"/>
      <c r="M69" s="12"/>
      <c r="N69" s="12"/>
      <c r="O69" s="12"/>
      <c r="P69" s="12"/>
      <c r="Q69" s="128" t="str">
        <f t="shared" si="27"/>
        <v>Okay</v>
      </c>
      <c r="R69" s="63" t="s">
        <v>22</v>
      </c>
      <c r="S69" s="42"/>
      <c r="T69" s="12"/>
      <c r="U69" s="42"/>
      <c r="V69" s="64">
        <f t="shared" si="28"/>
        <v>0</v>
      </c>
      <c r="W69" s="42"/>
      <c r="X69" s="41"/>
      <c r="Y69" s="12"/>
      <c r="Z69" s="12"/>
      <c r="AA69" s="41"/>
      <c r="AB69" s="41"/>
      <c r="AC69" s="41"/>
      <c r="AD69" s="41" t="s">
        <v>22</v>
      </c>
      <c r="AE69" s="41" t="s">
        <v>22</v>
      </c>
      <c r="AF69" s="41" t="s">
        <v>22</v>
      </c>
      <c r="AG69" s="41" t="s">
        <v>22</v>
      </c>
      <c r="AH69" s="41" t="s">
        <v>22</v>
      </c>
      <c r="AI69" s="41" t="s">
        <v>22</v>
      </c>
      <c r="AJ69" s="41" t="s">
        <v>22</v>
      </c>
      <c r="AK69" s="41" t="s">
        <v>22</v>
      </c>
      <c r="AL69" s="41" t="s">
        <v>22</v>
      </c>
      <c r="AM69" s="41" t="s">
        <v>22</v>
      </c>
      <c r="AN69" s="41" t="s">
        <v>22</v>
      </c>
      <c r="AO69" s="41" t="s">
        <v>22</v>
      </c>
      <c r="AP69" s="41" t="s">
        <v>22</v>
      </c>
      <c r="AQ69" s="41" t="s">
        <v>22</v>
      </c>
      <c r="AR69" s="42"/>
      <c r="AS69" s="119" t="s">
        <v>63</v>
      </c>
      <c r="AT69" s="119" t="s">
        <v>64</v>
      </c>
      <c r="AU69" s="119" t="s">
        <v>65</v>
      </c>
      <c r="AV69" s="119" t="s">
        <v>66</v>
      </c>
      <c r="AW69" s="119" t="s">
        <v>67</v>
      </c>
      <c r="AX69" s="119" t="s">
        <v>68</v>
      </c>
      <c r="AY69" s="119" t="s">
        <v>69</v>
      </c>
      <c r="AZ69" s="119" t="s">
        <v>70</v>
      </c>
      <c r="BA69" s="119" t="s">
        <v>71</v>
      </c>
      <c r="BB69" s="119" t="s">
        <v>72</v>
      </c>
      <c r="BC69" s="119" t="s">
        <v>73</v>
      </c>
      <c r="BD69" s="43"/>
      <c r="BE69" s="44"/>
      <c r="BF69" s="44" t="str">
        <f t="shared" si="29"/>
        <v/>
      </c>
      <c r="BG69" s="44" t="str">
        <f t="shared" si="30"/>
        <v/>
      </c>
      <c r="BH69" s="44" t="str">
        <f t="shared" si="31"/>
        <v/>
      </c>
      <c r="BI69" s="44" t="str">
        <f t="shared" si="32"/>
        <v/>
      </c>
      <c r="BJ69" s="44" t="str">
        <f t="shared" si="33"/>
        <v/>
      </c>
      <c r="BK69" s="44" t="str">
        <f t="shared" si="34"/>
        <v/>
      </c>
      <c r="BL69" s="44" t="str">
        <f t="shared" si="35"/>
        <v/>
      </c>
      <c r="BM69" s="44" t="str">
        <f t="shared" si="36"/>
        <v/>
      </c>
      <c r="BN69" s="44" t="str">
        <f t="shared" si="37"/>
        <v/>
      </c>
      <c r="BO69" s="44" t="str">
        <f t="shared" si="38"/>
        <v/>
      </c>
      <c r="BP69" s="44" t="str">
        <f t="shared" si="39"/>
        <v/>
      </c>
      <c r="BQ69" s="44" t="str">
        <f t="shared" si="40"/>
        <v/>
      </c>
      <c r="BR69" s="44" t="str">
        <f t="shared" si="41"/>
        <v/>
      </c>
      <c r="BS69" s="44" t="str">
        <f t="shared" si="42"/>
        <v/>
      </c>
      <c r="BT69" s="44" t="str">
        <f t="shared" si="43"/>
        <v/>
      </c>
      <c r="BU69" s="44" t="str">
        <f t="shared" si="44"/>
        <v/>
      </c>
      <c r="BV69" s="44" t="str">
        <f t="shared" si="45"/>
        <v/>
      </c>
      <c r="BW69" s="44" t="str">
        <f t="shared" si="46"/>
        <v/>
      </c>
      <c r="BX69" s="44" t="str">
        <f t="shared" si="47"/>
        <v/>
      </c>
      <c r="BY69" s="44" t="str">
        <f t="shared" si="48"/>
        <v/>
      </c>
      <c r="BZ69" s="44" t="str">
        <f t="shared" si="49"/>
        <v/>
      </c>
      <c r="CA69" s="45">
        <f t="shared" si="50"/>
        <v>0</v>
      </c>
      <c r="CB69" s="45">
        <f t="shared" si="51"/>
        <v>0</v>
      </c>
      <c r="CC69" s="45" t="str">
        <f t="shared" si="52"/>
        <v>Okay</v>
      </c>
    </row>
    <row r="70" spans="1:81" s="45" customFormat="1" x14ac:dyDescent="0.2">
      <c r="A70" s="72" t="s">
        <v>22</v>
      </c>
      <c r="B70" s="12" t="s">
        <v>22</v>
      </c>
      <c r="C70" s="12" t="s">
        <v>22</v>
      </c>
      <c r="D70" s="12" t="s">
        <v>22</v>
      </c>
      <c r="E70" s="12" t="s">
        <v>22</v>
      </c>
      <c r="F70" s="12" t="s">
        <v>22</v>
      </c>
      <c r="G70" s="12" t="s">
        <v>22</v>
      </c>
      <c r="H70" s="40"/>
      <c r="I70" s="12" t="s">
        <v>22</v>
      </c>
      <c r="J70" s="62">
        <v>0</v>
      </c>
      <c r="K70" s="12"/>
      <c r="L70" s="12"/>
      <c r="M70" s="12"/>
      <c r="N70" s="12"/>
      <c r="O70" s="12"/>
      <c r="P70" s="12"/>
      <c r="Q70" s="128" t="str">
        <f t="shared" si="27"/>
        <v>Okay</v>
      </c>
      <c r="R70" s="63" t="s">
        <v>22</v>
      </c>
      <c r="S70" s="42"/>
      <c r="T70" s="12"/>
      <c r="U70" s="42"/>
      <c r="V70" s="64">
        <f t="shared" si="28"/>
        <v>0</v>
      </c>
      <c r="W70" s="42"/>
      <c r="X70" s="41"/>
      <c r="Y70" s="12"/>
      <c r="Z70" s="12"/>
      <c r="AA70" s="41"/>
      <c r="AB70" s="41"/>
      <c r="AC70" s="41"/>
      <c r="AD70" s="41" t="s">
        <v>22</v>
      </c>
      <c r="AE70" s="41" t="s">
        <v>22</v>
      </c>
      <c r="AF70" s="41" t="s">
        <v>22</v>
      </c>
      <c r="AG70" s="41" t="s">
        <v>22</v>
      </c>
      <c r="AH70" s="41" t="s">
        <v>22</v>
      </c>
      <c r="AI70" s="41" t="s">
        <v>22</v>
      </c>
      <c r="AJ70" s="41" t="s">
        <v>22</v>
      </c>
      <c r="AK70" s="41" t="s">
        <v>22</v>
      </c>
      <c r="AL70" s="41" t="s">
        <v>22</v>
      </c>
      <c r="AM70" s="41" t="s">
        <v>22</v>
      </c>
      <c r="AN70" s="41" t="s">
        <v>22</v>
      </c>
      <c r="AO70" s="41" t="s">
        <v>22</v>
      </c>
      <c r="AP70" s="41" t="s">
        <v>22</v>
      </c>
      <c r="AQ70" s="41" t="s">
        <v>22</v>
      </c>
      <c r="AR70" s="42"/>
      <c r="AS70" s="119" t="s">
        <v>63</v>
      </c>
      <c r="AT70" s="119" t="s">
        <v>64</v>
      </c>
      <c r="AU70" s="119" t="s">
        <v>65</v>
      </c>
      <c r="AV70" s="119" t="s">
        <v>66</v>
      </c>
      <c r="AW70" s="119" t="s">
        <v>67</v>
      </c>
      <c r="AX70" s="119" t="s">
        <v>68</v>
      </c>
      <c r="AY70" s="119" t="s">
        <v>69</v>
      </c>
      <c r="AZ70" s="119" t="s">
        <v>70</v>
      </c>
      <c r="BA70" s="119" t="s">
        <v>71</v>
      </c>
      <c r="BB70" s="119" t="s">
        <v>72</v>
      </c>
      <c r="BC70" s="119" t="s">
        <v>73</v>
      </c>
      <c r="BD70" s="43"/>
      <c r="BE70" s="44"/>
      <c r="BF70" s="44" t="str">
        <f t="shared" si="29"/>
        <v/>
      </c>
      <c r="BG70" s="44" t="str">
        <f t="shared" si="30"/>
        <v/>
      </c>
      <c r="BH70" s="44" t="str">
        <f t="shared" si="31"/>
        <v/>
      </c>
      <c r="BI70" s="44" t="str">
        <f t="shared" si="32"/>
        <v/>
      </c>
      <c r="BJ70" s="44" t="str">
        <f t="shared" si="33"/>
        <v/>
      </c>
      <c r="BK70" s="44" t="str">
        <f t="shared" si="34"/>
        <v/>
      </c>
      <c r="BL70" s="44" t="str">
        <f t="shared" si="35"/>
        <v/>
      </c>
      <c r="BM70" s="44" t="str">
        <f t="shared" si="36"/>
        <v/>
      </c>
      <c r="BN70" s="44" t="str">
        <f t="shared" si="37"/>
        <v/>
      </c>
      <c r="BO70" s="44" t="str">
        <f t="shared" si="38"/>
        <v/>
      </c>
      <c r="BP70" s="44" t="str">
        <f t="shared" si="39"/>
        <v/>
      </c>
      <c r="BQ70" s="44" t="str">
        <f t="shared" si="40"/>
        <v/>
      </c>
      <c r="BR70" s="44" t="str">
        <f t="shared" si="41"/>
        <v/>
      </c>
      <c r="BS70" s="44" t="str">
        <f t="shared" si="42"/>
        <v/>
      </c>
      <c r="BT70" s="44" t="str">
        <f t="shared" si="43"/>
        <v/>
      </c>
      <c r="BU70" s="44" t="str">
        <f t="shared" si="44"/>
        <v/>
      </c>
      <c r="BV70" s="44" t="str">
        <f t="shared" si="45"/>
        <v/>
      </c>
      <c r="BW70" s="44" t="str">
        <f t="shared" si="46"/>
        <v/>
      </c>
      <c r="BX70" s="44" t="str">
        <f t="shared" si="47"/>
        <v/>
      </c>
      <c r="BY70" s="44" t="str">
        <f t="shared" si="48"/>
        <v/>
      </c>
      <c r="BZ70" s="44" t="str">
        <f t="shared" si="49"/>
        <v/>
      </c>
      <c r="CA70" s="45">
        <f t="shared" si="50"/>
        <v>0</v>
      </c>
      <c r="CB70" s="45">
        <f t="shared" si="51"/>
        <v>0</v>
      </c>
      <c r="CC70" s="45" t="str">
        <f t="shared" si="52"/>
        <v>Okay</v>
      </c>
    </row>
    <row r="71" spans="1:81" s="45" customFormat="1" x14ac:dyDescent="0.2">
      <c r="A71" s="72" t="s">
        <v>22</v>
      </c>
      <c r="B71" s="12" t="s">
        <v>22</v>
      </c>
      <c r="C71" s="12" t="s">
        <v>22</v>
      </c>
      <c r="D71" s="12" t="s">
        <v>22</v>
      </c>
      <c r="E71" s="12" t="s">
        <v>22</v>
      </c>
      <c r="F71" s="12" t="s">
        <v>22</v>
      </c>
      <c r="G71" s="12" t="s">
        <v>22</v>
      </c>
      <c r="H71" s="40"/>
      <c r="I71" s="12" t="s">
        <v>22</v>
      </c>
      <c r="J71" s="62">
        <v>0</v>
      </c>
      <c r="K71" s="12"/>
      <c r="L71" s="12"/>
      <c r="M71" s="12"/>
      <c r="N71" s="12"/>
      <c r="O71" s="12"/>
      <c r="P71" s="12"/>
      <c r="Q71" s="128" t="str">
        <f t="shared" si="27"/>
        <v>Okay</v>
      </c>
      <c r="R71" s="63" t="s">
        <v>22</v>
      </c>
      <c r="S71" s="42"/>
      <c r="T71" s="12"/>
      <c r="U71" s="42"/>
      <c r="V71" s="64">
        <f t="shared" si="28"/>
        <v>0</v>
      </c>
      <c r="W71" s="42"/>
      <c r="X71" s="41"/>
      <c r="Y71" s="12"/>
      <c r="Z71" s="12"/>
      <c r="AA71" s="41"/>
      <c r="AB71" s="41"/>
      <c r="AC71" s="41"/>
      <c r="AD71" s="41" t="s">
        <v>22</v>
      </c>
      <c r="AE71" s="41" t="s">
        <v>22</v>
      </c>
      <c r="AF71" s="41" t="s">
        <v>22</v>
      </c>
      <c r="AG71" s="41" t="s">
        <v>22</v>
      </c>
      <c r="AH71" s="41" t="s">
        <v>22</v>
      </c>
      <c r="AI71" s="41" t="s">
        <v>22</v>
      </c>
      <c r="AJ71" s="41" t="s">
        <v>22</v>
      </c>
      <c r="AK71" s="41" t="s">
        <v>22</v>
      </c>
      <c r="AL71" s="41" t="s">
        <v>22</v>
      </c>
      <c r="AM71" s="41" t="s">
        <v>22</v>
      </c>
      <c r="AN71" s="41" t="s">
        <v>22</v>
      </c>
      <c r="AO71" s="41" t="s">
        <v>22</v>
      </c>
      <c r="AP71" s="41" t="s">
        <v>22</v>
      </c>
      <c r="AQ71" s="41" t="s">
        <v>22</v>
      </c>
      <c r="AR71" s="42"/>
      <c r="AS71" s="119" t="s">
        <v>63</v>
      </c>
      <c r="AT71" s="119" t="s">
        <v>64</v>
      </c>
      <c r="AU71" s="119" t="s">
        <v>65</v>
      </c>
      <c r="AV71" s="119" t="s">
        <v>66</v>
      </c>
      <c r="AW71" s="119" t="s">
        <v>67</v>
      </c>
      <c r="AX71" s="119" t="s">
        <v>68</v>
      </c>
      <c r="AY71" s="119" t="s">
        <v>69</v>
      </c>
      <c r="AZ71" s="119" t="s">
        <v>70</v>
      </c>
      <c r="BA71" s="119" t="s">
        <v>71</v>
      </c>
      <c r="BB71" s="119" t="s">
        <v>72</v>
      </c>
      <c r="BC71" s="119" t="s">
        <v>73</v>
      </c>
      <c r="BD71" s="43"/>
      <c r="BE71" s="44"/>
      <c r="BF71" s="44" t="str">
        <f t="shared" si="29"/>
        <v/>
      </c>
      <c r="BG71" s="44" t="str">
        <f t="shared" si="30"/>
        <v/>
      </c>
      <c r="BH71" s="44" t="str">
        <f t="shared" si="31"/>
        <v/>
      </c>
      <c r="BI71" s="44" t="str">
        <f t="shared" si="32"/>
        <v/>
      </c>
      <c r="BJ71" s="44" t="str">
        <f t="shared" si="33"/>
        <v/>
      </c>
      <c r="BK71" s="44" t="str">
        <f t="shared" si="34"/>
        <v/>
      </c>
      <c r="BL71" s="44" t="str">
        <f t="shared" si="35"/>
        <v/>
      </c>
      <c r="BM71" s="44" t="str">
        <f t="shared" si="36"/>
        <v/>
      </c>
      <c r="BN71" s="44" t="str">
        <f t="shared" si="37"/>
        <v/>
      </c>
      <c r="BO71" s="44" t="str">
        <f t="shared" si="38"/>
        <v/>
      </c>
      <c r="BP71" s="44" t="str">
        <f t="shared" si="39"/>
        <v/>
      </c>
      <c r="BQ71" s="44" t="str">
        <f t="shared" si="40"/>
        <v/>
      </c>
      <c r="BR71" s="44" t="str">
        <f t="shared" si="41"/>
        <v/>
      </c>
      <c r="BS71" s="44" t="str">
        <f t="shared" si="42"/>
        <v/>
      </c>
      <c r="BT71" s="44" t="str">
        <f t="shared" si="43"/>
        <v/>
      </c>
      <c r="BU71" s="44" t="str">
        <f t="shared" si="44"/>
        <v/>
      </c>
      <c r="BV71" s="44" t="str">
        <f t="shared" si="45"/>
        <v/>
      </c>
      <c r="BW71" s="44" t="str">
        <f t="shared" si="46"/>
        <v/>
      </c>
      <c r="BX71" s="44" t="str">
        <f t="shared" si="47"/>
        <v/>
      </c>
      <c r="BY71" s="44" t="str">
        <f t="shared" si="48"/>
        <v/>
      </c>
      <c r="BZ71" s="44" t="str">
        <f t="shared" si="49"/>
        <v/>
      </c>
      <c r="CA71" s="45">
        <f t="shared" si="50"/>
        <v>0</v>
      </c>
      <c r="CB71" s="45">
        <f t="shared" si="51"/>
        <v>0</v>
      </c>
      <c r="CC71" s="45" t="str">
        <f t="shared" si="52"/>
        <v>Okay</v>
      </c>
    </row>
    <row r="72" spans="1:81" s="45" customFormat="1" x14ac:dyDescent="0.2">
      <c r="A72" s="72" t="s">
        <v>22</v>
      </c>
      <c r="B72" s="12" t="s">
        <v>22</v>
      </c>
      <c r="C72" s="12" t="s">
        <v>22</v>
      </c>
      <c r="D72" s="12" t="s">
        <v>22</v>
      </c>
      <c r="E72" s="12" t="s">
        <v>22</v>
      </c>
      <c r="F72" s="12" t="s">
        <v>22</v>
      </c>
      <c r="G72" s="12" t="s">
        <v>22</v>
      </c>
      <c r="H72" s="40"/>
      <c r="I72" s="12" t="s">
        <v>22</v>
      </c>
      <c r="J72" s="62">
        <v>0</v>
      </c>
      <c r="K72" s="12"/>
      <c r="L72" s="12"/>
      <c r="M72" s="12"/>
      <c r="N72" s="12"/>
      <c r="O72" s="12"/>
      <c r="P72" s="12"/>
      <c r="Q72" s="128" t="str">
        <f t="shared" si="27"/>
        <v>Okay</v>
      </c>
      <c r="R72" s="63" t="s">
        <v>22</v>
      </c>
      <c r="S72" s="42"/>
      <c r="T72" s="12"/>
      <c r="U72" s="42"/>
      <c r="V72" s="64">
        <f t="shared" si="28"/>
        <v>0</v>
      </c>
      <c r="W72" s="42"/>
      <c r="X72" s="41"/>
      <c r="Y72" s="12"/>
      <c r="Z72" s="12"/>
      <c r="AA72" s="41"/>
      <c r="AB72" s="41"/>
      <c r="AC72" s="41"/>
      <c r="AD72" s="41" t="s">
        <v>22</v>
      </c>
      <c r="AE72" s="41" t="s">
        <v>22</v>
      </c>
      <c r="AF72" s="41" t="s">
        <v>22</v>
      </c>
      <c r="AG72" s="41" t="s">
        <v>22</v>
      </c>
      <c r="AH72" s="41" t="s">
        <v>22</v>
      </c>
      <c r="AI72" s="41" t="s">
        <v>22</v>
      </c>
      <c r="AJ72" s="41" t="s">
        <v>22</v>
      </c>
      <c r="AK72" s="41" t="s">
        <v>22</v>
      </c>
      <c r="AL72" s="41" t="s">
        <v>22</v>
      </c>
      <c r="AM72" s="41" t="s">
        <v>22</v>
      </c>
      <c r="AN72" s="41" t="s">
        <v>22</v>
      </c>
      <c r="AO72" s="41" t="s">
        <v>22</v>
      </c>
      <c r="AP72" s="41" t="s">
        <v>22</v>
      </c>
      <c r="AQ72" s="41" t="s">
        <v>22</v>
      </c>
      <c r="AR72" s="42"/>
      <c r="AS72" s="119" t="s">
        <v>63</v>
      </c>
      <c r="AT72" s="119" t="s">
        <v>64</v>
      </c>
      <c r="AU72" s="119" t="s">
        <v>65</v>
      </c>
      <c r="AV72" s="119" t="s">
        <v>66</v>
      </c>
      <c r="AW72" s="119" t="s">
        <v>67</v>
      </c>
      <c r="AX72" s="119" t="s">
        <v>68</v>
      </c>
      <c r="AY72" s="119" t="s">
        <v>69</v>
      </c>
      <c r="AZ72" s="119" t="s">
        <v>70</v>
      </c>
      <c r="BA72" s="119" t="s">
        <v>71</v>
      </c>
      <c r="BB72" s="119" t="s">
        <v>72</v>
      </c>
      <c r="BC72" s="119" t="s">
        <v>73</v>
      </c>
      <c r="BD72" s="43"/>
      <c r="BE72" s="44"/>
      <c r="BF72" s="44" t="str">
        <f t="shared" si="29"/>
        <v/>
      </c>
      <c r="BG72" s="44" t="str">
        <f t="shared" si="30"/>
        <v/>
      </c>
      <c r="BH72" s="44" t="str">
        <f t="shared" si="31"/>
        <v/>
      </c>
      <c r="BI72" s="44" t="str">
        <f t="shared" si="32"/>
        <v/>
      </c>
      <c r="BJ72" s="44" t="str">
        <f t="shared" si="33"/>
        <v/>
      </c>
      <c r="BK72" s="44" t="str">
        <f t="shared" si="34"/>
        <v/>
      </c>
      <c r="BL72" s="44" t="str">
        <f t="shared" si="35"/>
        <v/>
      </c>
      <c r="BM72" s="44" t="str">
        <f t="shared" si="36"/>
        <v/>
      </c>
      <c r="BN72" s="44" t="str">
        <f t="shared" si="37"/>
        <v/>
      </c>
      <c r="BO72" s="44" t="str">
        <f t="shared" si="38"/>
        <v/>
      </c>
      <c r="BP72" s="44" t="str">
        <f t="shared" si="39"/>
        <v/>
      </c>
      <c r="BQ72" s="44" t="str">
        <f t="shared" si="40"/>
        <v/>
      </c>
      <c r="BR72" s="44" t="str">
        <f t="shared" si="41"/>
        <v/>
      </c>
      <c r="BS72" s="44" t="str">
        <f t="shared" si="42"/>
        <v/>
      </c>
      <c r="BT72" s="44" t="str">
        <f t="shared" si="43"/>
        <v/>
      </c>
      <c r="BU72" s="44" t="str">
        <f t="shared" si="44"/>
        <v/>
      </c>
      <c r="BV72" s="44" t="str">
        <f t="shared" si="45"/>
        <v/>
      </c>
      <c r="BW72" s="44" t="str">
        <f t="shared" si="46"/>
        <v/>
      </c>
      <c r="BX72" s="44" t="str">
        <f t="shared" si="47"/>
        <v/>
      </c>
      <c r="BY72" s="44" t="str">
        <f t="shared" si="48"/>
        <v/>
      </c>
      <c r="BZ72" s="44" t="str">
        <f t="shared" si="49"/>
        <v/>
      </c>
      <c r="CA72" s="45">
        <f t="shared" si="50"/>
        <v>0</v>
      </c>
      <c r="CB72" s="45">
        <f t="shared" si="51"/>
        <v>0</v>
      </c>
      <c r="CC72" s="45" t="str">
        <f t="shared" si="52"/>
        <v>Okay</v>
      </c>
    </row>
    <row r="73" spans="1:81" s="45" customFormat="1" x14ac:dyDescent="0.2">
      <c r="A73" s="72" t="s">
        <v>22</v>
      </c>
      <c r="B73" s="12" t="s">
        <v>22</v>
      </c>
      <c r="C73" s="12" t="s">
        <v>22</v>
      </c>
      <c r="D73" s="12" t="s">
        <v>22</v>
      </c>
      <c r="E73" s="12" t="s">
        <v>22</v>
      </c>
      <c r="F73" s="12" t="s">
        <v>22</v>
      </c>
      <c r="G73" s="12" t="s">
        <v>22</v>
      </c>
      <c r="H73" s="40"/>
      <c r="I73" s="12" t="s">
        <v>22</v>
      </c>
      <c r="J73" s="62">
        <v>0</v>
      </c>
      <c r="K73" s="12"/>
      <c r="L73" s="12"/>
      <c r="M73" s="12"/>
      <c r="N73" s="12"/>
      <c r="O73" s="12"/>
      <c r="P73" s="12"/>
      <c r="Q73" s="128" t="str">
        <f t="shared" si="27"/>
        <v>Okay</v>
      </c>
      <c r="R73" s="63" t="s">
        <v>22</v>
      </c>
      <c r="S73" s="42"/>
      <c r="T73" s="12"/>
      <c r="U73" s="42"/>
      <c r="V73" s="64">
        <f t="shared" si="28"/>
        <v>0</v>
      </c>
      <c r="W73" s="42"/>
      <c r="X73" s="41"/>
      <c r="Y73" s="12"/>
      <c r="Z73" s="12"/>
      <c r="AA73" s="41"/>
      <c r="AB73" s="41"/>
      <c r="AC73" s="41"/>
      <c r="AD73" s="41" t="s">
        <v>22</v>
      </c>
      <c r="AE73" s="41" t="s">
        <v>22</v>
      </c>
      <c r="AF73" s="41" t="s">
        <v>22</v>
      </c>
      <c r="AG73" s="41" t="s">
        <v>22</v>
      </c>
      <c r="AH73" s="41" t="s">
        <v>22</v>
      </c>
      <c r="AI73" s="41" t="s">
        <v>22</v>
      </c>
      <c r="AJ73" s="41" t="s">
        <v>22</v>
      </c>
      <c r="AK73" s="41" t="s">
        <v>22</v>
      </c>
      <c r="AL73" s="41" t="s">
        <v>22</v>
      </c>
      <c r="AM73" s="41" t="s">
        <v>22</v>
      </c>
      <c r="AN73" s="41" t="s">
        <v>22</v>
      </c>
      <c r="AO73" s="41" t="s">
        <v>22</v>
      </c>
      <c r="AP73" s="41" t="s">
        <v>22</v>
      </c>
      <c r="AQ73" s="41" t="s">
        <v>22</v>
      </c>
      <c r="AR73" s="42"/>
      <c r="AS73" s="119" t="s">
        <v>63</v>
      </c>
      <c r="AT73" s="119" t="s">
        <v>64</v>
      </c>
      <c r="AU73" s="119" t="s">
        <v>65</v>
      </c>
      <c r="AV73" s="119" t="s">
        <v>66</v>
      </c>
      <c r="AW73" s="119" t="s">
        <v>67</v>
      </c>
      <c r="AX73" s="119" t="s">
        <v>68</v>
      </c>
      <c r="AY73" s="119" t="s">
        <v>69</v>
      </c>
      <c r="AZ73" s="119" t="s">
        <v>70</v>
      </c>
      <c r="BA73" s="119" t="s">
        <v>71</v>
      </c>
      <c r="BB73" s="119" t="s">
        <v>72</v>
      </c>
      <c r="BC73" s="119" t="s">
        <v>73</v>
      </c>
      <c r="BD73" s="43"/>
      <c r="BE73" s="44"/>
      <c r="BF73" s="44" t="str">
        <f t="shared" si="29"/>
        <v/>
      </c>
      <c r="BG73" s="44" t="str">
        <f t="shared" si="30"/>
        <v/>
      </c>
      <c r="BH73" s="44" t="str">
        <f t="shared" si="31"/>
        <v/>
      </c>
      <c r="BI73" s="44" t="str">
        <f t="shared" si="32"/>
        <v/>
      </c>
      <c r="BJ73" s="44" t="str">
        <f t="shared" si="33"/>
        <v/>
      </c>
      <c r="BK73" s="44" t="str">
        <f t="shared" si="34"/>
        <v/>
      </c>
      <c r="BL73" s="44" t="str">
        <f t="shared" si="35"/>
        <v/>
      </c>
      <c r="BM73" s="44" t="str">
        <f t="shared" si="36"/>
        <v/>
      </c>
      <c r="BN73" s="44" t="str">
        <f t="shared" si="37"/>
        <v/>
      </c>
      <c r="BO73" s="44" t="str">
        <f t="shared" si="38"/>
        <v/>
      </c>
      <c r="BP73" s="44" t="str">
        <f t="shared" si="39"/>
        <v/>
      </c>
      <c r="BQ73" s="44" t="str">
        <f t="shared" si="40"/>
        <v/>
      </c>
      <c r="BR73" s="44" t="str">
        <f t="shared" si="41"/>
        <v/>
      </c>
      <c r="BS73" s="44" t="str">
        <f t="shared" si="42"/>
        <v/>
      </c>
      <c r="BT73" s="44" t="str">
        <f t="shared" si="43"/>
        <v/>
      </c>
      <c r="BU73" s="44" t="str">
        <f t="shared" si="44"/>
        <v/>
      </c>
      <c r="BV73" s="44" t="str">
        <f t="shared" si="45"/>
        <v/>
      </c>
      <c r="BW73" s="44" t="str">
        <f t="shared" si="46"/>
        <v/>
      </c>
      <c r="BX73" s="44" t="str">
        <f t="shared" si="47"/>
        <v/>
      </c>
      <c r="BY73" s="44" t="str">
        <f t="shared" si="48"/>
        <v/>
      </c>
      <c r="BZ73" s="44" t="str">
        <f t="shared" si="49"/>
        <v/>
      </c>
      <c r="CA73" s="45">
        <f t="shared" si="50"/>
        <v>0</v>
      </c>
      <c r="CB73" s="45">
        <f t="shared" si="51"/>
        <v>0</v>
      </c>
      <c r="CC73" s="45" t="str">
        <f t="shared" si="52"/>
        <v>Okay</v>
      </c>
    </row>
    <row r="74" spans="1:81" s="45" customFormat="1" x14ac:dyDescent="0.2">
      <c r="A74" s="72" t="s">
        <v>22</v>
      </c>
      <c r="B74" s="12" t="s">
        <v>22</v>
      </c>
      <c r="C74" s="12" t="s">
        <v>22</v>
      </c>
      <c r="D74" s="12" t="s">
        <v>22</v>
      </c>
      <c r="E74" s="12" t="s">
        <v>22</v>
      </c>
      <c r="F74" s="12" t="s">
        <v>22</v>
      </c>
      <c r="G74" s="12" t="s">
        <v>22</v>
      </c>
      <c r="H74" s="40"/>
      <c r="I74" s="12" t="s">
        <v>22</v>
      </c>
      <c r="J74" s="62">
        <v>0</v>
      </c>
      <c r="K74" s="12"/>
      <c r="L74" s="12"/>
      <c r="M74" s="12"/>
      <c r="N74" s="12"/>
      <c r="O74" s="12"/>
      <c r="P74" s="12"/>
      <c r="Q74" s="128" t="str">
        <f t="shared" si="27"/>
        <v>Okay</v>
      </c>
      <c r="R74" s="63" t="s">
        <v>22</v>
      </c>
      <c r="S74" s="42"/>
      <c r="T74" s="12"/>
      <c r="U74" s="42"/>
      <c r="V74" s="64">
        <f t="shared" si="28"/>
        <v>0</v>
      </c>
      <c r="W74" s="42"/>
      <c r="X74" s="41"/>
      <c r="Y74" s="12"/>
      <c r="Z74" s="12"/>
      <c r="AA74" s="41"/>
      <c r="AB74" s="41"/>
      <c r="AC74" s="41"/>
      <c r="AD74" s="41" t="s">
        <v>22</v>
      </c>
      <c r="AE74" s="41" t="s">
        <v>22</v>
      </c>
      <c r="AF74" s="41" t="s">
        <v>22</v>
      </c>
      <c r="AG74" s="41" t="s">
        <v>22</v>
      </c>
      <c r="AH74" s="41" t="s">
        <v>22</v>
      </c>
      <c r="AI74" s="41" t="s">
        <v>22</v>
      </c>
      <c r="AJ74" s="41" t="s">
        <v>22</v>
      </c>
      <c r="AK74" s="41" t="s">
        <v>22</v>
      </c>
      <c r="AL74" s="41" t="s">
        <v>22</v>
      </c>
      <c r="AM74" s="41" t="s">
        <v>22</v>
      </c>
      <c r="AN74" s="41" t="s">
        <v>22</v>
      </c>
      <c r="AO74" s="41" t="s">
        <v>22</v>
      </c>
      <c r="AP74" s="41" t="s">
        <v>22</v>
      </c>
      <c r="AQ74" s="41" t="s">
        <v>22</v>
      </c>
      <c r="AR74" s="42"/>
      <c r="AS74" s="119" t="s">
        <v>63</v>
      </c>
      <c r="AT74" s="119" t="s">
        <v>64</v>
      </c>
      <c r="AU74" s="119" t="s">
        <v>65</v>
      </c>
      <c r="AV74" s="119" t="s">
        <v>66</v>
      </c>
      <c r="AW74" s="119" t="s">
        <v>67</v>
      </c>
      <c r="AX74" s="119" t="s">
        <v>68</v>
      </c>
      <c r="AY74" s="119" t="s">
        <v>69</v>
      </c>
      <c r="AZ74" s="119" t="s">
        <v>70</v>
      </c>
      <c r="BA74" s="119" t="s">
        <v>71</v>
      </c>
      <c r="BB74" s="119" t="s">
        <v>72</v>
      </c>
      <c r="BC74" s="119" t="s">
        <v>73</v>
      </c>
      <c r="BD74" s="43"/>
      <c r="BE74" s="44"/>
      <c r="BF74" s="44" t="str">
        <f t="shared" si="29"/>
        <v/>
      </c>
      <c r="BG74" s="44" t="str">
        <f t="shared" si="30"/>
        <v/>
      </c>
      <c r="BH74" s="44" t="str">
        <f t="shared" si="31"/>
        <v/>
      </c>
      <c r="BI74" s="44" t="str">
        <f t="shared" si="32"/>
        <v/>
      </c>
      <c r="BJ74" s="44" t="str">
        <f t="shared" si="33"/>
        <v/>
      </c>
      <c r="BK74" s="44" t="str">
        <f t="shared" si="34"/>
        <v/>
      </c>
      <c r="BL74" s="44" t="str">
        <f t="shared" si="35"/>
        <v/>
      </c>
      <c r="BM74" s="44" t="str">
        <f t="shared" si="36"/>
        <v/>
      </c>
      <c r="BN74" s="44" t="str">
        <f t="shared" si="37"/>
        <v/>
      </c>
      <c r="BO74" s="44" t="str">
        <f t="shared" si="38"/>
        <v/>
      </c>
      <c r="BP74" s="44" t="str">
        <f t="shared" si="39"/>
        <v/>
      </c>
      <c r="BQ74" s="44" t="str">
        <f t="shared" si="40"/>
        <v/>
      </c>
      <c r="BR74" s="44" t="str">
        <f t="shared" si="41"/>
        <v/>
      </c>
      <c r="BS74" s="44" t="str">
        <f t="shared" si="42"/>
        <v/>
      </c>
      <c r="BT74" s="44" t="str">
        <f t="shared" si="43"/>
        <v/>
      </c>
      <c r="BU74" s="44" t="str">
        <f t="shared" si="44"/>
        <v/>
      </c>
      <c r="BV74" s="44" t="str">
        <f t="shared" si="45"/>
        <v/>
      </c>
      <c r="BW74" s="44" t="str">
        <f t="shared" si="46"/>
        <v/>
      </c>
      <c r="BX74" s="44" t="str">
        <f t="shared" si="47"/>
        <v/>
      </c>
      <c r="BY74" s="44" t="str">
        <f t="shared" si="48"/>
        <v/>
      </c>
      <c r="BZ74" s="44" t="str">
        <f t="shared" si="49"/>
        <v/>
      </c>
      <c r="CA74" s="45">
        <f t="shared" si="50"/>
        <v>0</v>
      </c>
      <c r="CB74" s="45">
        <f t="shared" si="51"/>
        <v>0</v>
      </c>
      <c r="CC74" s="45" t="str">
        <f t="shared" si="52"/>
        <v>Okay</v>
      </c>
    </row>
    <row r="75" spans="1:81" s="45" customFormat="1" x14ac:dyDescent="0.2">
      <c r="A75" s="72" t="s">
        <v>22</v>
      </c>
      <c r="B75" s="12" t="s">
        <v>22</v>
      </c>
      <c r="C75" s="12" t="s">
        <v>22</v>
      </c>
      <c r="D75" s="12" t="s">
        <v>22</v>
      </c>
      <c r="E75" s="12" t="s">
        <v>22</v>
      </c>
      <c r="F75" s="12" t="s">
        <v>22</v>
      </c>
      <c r="G75" s="12" t="s">
        <v>22</v>
      </c>
      <c r="H75" s="40"/>
      <c r="I75" s="12" t="s">
        <v>22</v>
      </c>
      <c r="J75" s="62">
        <v>0</v>
      </c>
      <c r="K75" s="12"/>
      <c r="L75" s="12"/>
      <c r="M75" s="12"/>
      <c r="N75" s="12"/>
      <c r="O75" s="12"/>
      <c r="P75" s="12"/>
      <c r="Q75" s="128" t="str">
        <f t="shared" si="27"/>
        <v>Okay</v>
      </c>
      <c r="R75" s="63" t="s">
        <v>22</v>
      </c>
      <c r="S75" s="42"/>
      <c r="T75" s="12"/>
      <c r="U75" s="42"/>
      <c r="V75" s="64">
        <f t="shared" si="28"/>
        <v>0</v>
      </c>
      <c r="W75" s="42"/>
      <c r="X75" s="41"/>
      <c r="Y75" s="12"/>
      <c r="Z75" s="12"/>
      <c r="AA75" s="41"/>
      <c r="AB75" s="41"/>
      <c r="AC75" s="41"/>
      <c r="AD75" s="41" t="s">
        <v>22</v>
      </c>
      <c r="AE75" s="41" t="s">
        <v>22</v>
      </c>
      <c r="AF75" s="41" t="s">
        <v>22</v>
      </c>
      <c r="AG75" s="41" t="s">
        <v>22</v>
      </c>
      <c r="AH75" s="41" t="s">
        <v>22</v>
      </c>
      <c r="AI75" s="41" t="s">
        <v>22</v>
      </c>
      <c r="AJ75" s="41" t="s">
        <v>22</v>
      </c>
      <c r="AK75" s="41" t="s">
        <v>22</v>
      </c>
      <c r="AL75" s="41" t="s">
        <v>22</v>
      </c>
      <c r="AM75" s="41" t="s">
        <v>22</v>
      </c>
      <c r="AN75" s="41" t="s">
        <v>22</v>
      </c>
      <c r="AO75" s="41" t="s">
        <v>22</v>
      </c>
      <c r="AP75" s="41" t="s">
        <v>22</v>
      </c>
      <c r="AQ75" s="41" t="s">
        <v>22</v>
      </c>
      <c r="AR75" s="42"/>
      <c r="AS75" s="119" t="s">
        <v>63</v>
      </c>
      <c r="AT75" s="119" t="s">
        <v>64</v>
      </c>
      <c r="AU75" s="119" t="s">
        <v>65</v>
      </c>
      <c r="AV75" s="119" t="s">
        <v>66</v>
      </c>
      <c r="AW75" s="119" t="s">
        <v>67</v>
      </c>
      <c r="AX75" s="119" t="s">
        <v>68</v>
      </c>
      <c r="AY75" s="119" t="s">
        <v>69</v>
      </c>
      <c r="AZ75" s="119" t="s">
        <v>70</v>
      </c>
      <c r="BA75" s="119" t="s">
        <v>71</v>
      </c>
      <c r="BB75" s="119" t="s">
        <v>72</v>
      </c>
      <c r="BC75" s="119" t="s">
        <v>73</v>
      </c>
      <c r="BD75" s="43"/>
      <c r="BE75" s="44"/>
      <c r="BF75" s="44" t="str">
        <f t="shared" si="29"/>
        <v/>
      </c>
      <c r="BG75" s="44" t="str">
        <f t="shared" si="30"/>
        <v/>
      </c>
      <c r="BH75" s="44" t="str">
        <f t="shared" si="31"/>
        <v/>
      </c>
      <c r="BI75" s="44" t="str">
        <f t="shared" si="32"/>
        <v/>
      </c>
      <c r="BJ75" s="44" t="str">
        <f t="shared" si="33"/>
        <v/>
      </c>
      <c r="BK75" s="44" t="str">
        <f t="shared" si="34"/>
        <v/>
      </c>
      <c r="BL75" s="44" t="str">
        <f t="shared" si="35"/>
        <v/>
      </c>
      <c r="BM75" s="44" t="str">
        <f t="shared" si="36"/>
        <v/>
      </c>
      <c r="BN75" s="44" t="str">
        <f t="shared" si="37"/>
        <v/>
      </c>
      <c r="BO75" s="44" t="str">
        <f t="shared" si="38"/>
        <v/>
      </c>
      <c r="BP75" s="44" t="str">
        <f t="shared" si="39"/>
        <v/>
      </c>
      <c r="BQ75" s="44" t="str">
        <f t="shared" si="40"/>
        <v/>
      </c>
      <c r="BR75" s="44" t="str">
        <f t="shared" si="41"/>
        <v/>
      </c>
      <c r="BS75" s="44" t="str">
        <f t="shared" si="42"/>
        <v/>
      </c>
      <c r="BT75" s="44" t="str">
        <f t="shared" si="43"/>
        <v/>
      </c>
      <c r="BU75" s="44" t="str">
        <f t="shared" si="44"/>
        <v/>
      </c>
      <c r="BV75" s="44" t="str">
        <f t="shared" si="45"/>
        <v/>
      </c>
      <c r="BW75" s="44" t="str">
        <f t="shared" si="46"/>
        <v/>
      </c>
      <c r="BX75" s="44" t="str">
        <f t="shared" si="47"/>
        <v/>
      </c>
      <c r="BY75" s="44" t="str">
        <f t="shared" si="48"/>
        <v/>
      </c>
      <c r="BZ75" s="44" t="str">
        <f t="shared" si="49"/>
        <v/>
      </c>
      <c r="CA75" s="45">
        <f t="shared" si="50"/>
        <v>0</v>
      </c>
      <c r="CB75" s="45">
        <f t="shared" si="51"/>
        <v>0</v>
      </c>
      <c r="CC75" s="45" t="str">
        <f t="shared" si="52"/>
        <v>Okay</v>
      </c>
    </row>
    <row r="76" spans="1:81" s="45" customFormat="1" x14ac:dyDescent="0.2">
      <c r="A76" s="72" t="s">
        <v>22</v>
      </c>
      <c r="B76" s="12" t="s">
        <v>22</v>
      </c>
      <c r="C76" s="12" t="s">
        <v>22</v>
      </c>
      <c r="D76" s="12" t="s">
        <v>22</v>
      </c>
      <c r="E76" s="12" t="s">
        <v>22</v>
      </c>
      <c r="F76" s="12" t="s">
        <v>22</v>
      </c>
      <c r="G76" s="12" t="s">
        <v>22</v>
      </c>
      <c r="H76" s="40"/>
      <c r="I76" s="12" t="s">
        <v>22</v>
      </c>
      <c r="J76" s="62">
        <v>0</v>
      </c>
      <c r="K76" s="12"/>
      <c r="L76" s="12"/>
      <c r="M76" s="12"/>
      <c r="N76" s="12"/>
      <c r="O76" s="12"/>
      <c r="P76" s="12"/>
      <c r="Q76" s="128" t="str">
        <f t="shared" si="27"/>
        <v>Okay</v>
      </c>
      <c r="R76" s="63" t="s">
        <v>22</v>
      </c>
      <c r="S76" s="42"/>
      <c r="T76" s="12"/>
      <c r="U76" s="42"/>
      <c r="V76" s="64">
        <f t="shared" si="28"/>
        <v>0</v>
      </c>
      <c r="W76" s="42"/>
      <c r="X76" s="41"/>
      <c r="Y76" s="12"/>
      <c r="Z76" s="12"/>
      <c r="AA76" s="41"/>
      <c r="AB76" s="41"/>
      <c r="AC76" s="41"/>
      <c r="AD76" s="41" t="s">
        <v>22</v>
      </c>
      <c r="AE76" s="41" t="s">
        <v>22</v>
      </c>
      <c r="AF76" s="41" t="s">
        <v>22</v>
      </c>
      <c r="AG76" s="41" t="s">
        <v>22</v>
      </c>
      <c r="AH76" s="41" t="s">
        <v>22</v>
      </c>
      <c r="AI76" s="41" t="s">
        <v>22</v>
      </c>
      <c r="AJ76" s="41" t="s">
        <v>22</v>
      </c>
      <c r="AK76" s="41" t="s">
        <v>22</v>
      </c>
      <c r="AL76" s="41" t="s">
        <v>22</v>
      </c>
      <c r="AM76" s="41" t="s">
        <v>22</v>
      </c>
      <c r="AN76" s="41" t="s">
        <v>22</v>
      </c>
      <c r="AO76" s="41" t="s">
        <v>22</v>
      </c>
      <c r="AP76" s="41" t="s">
        <v>22</v>
      </c>
      <c r="AQ76" s="41" t="s">
        <v>22</v>
      </c>
      <c r="AR76" s="42"/>
      <c r="AS76" s="119" t="s">
        <v>63</v>
      </c>
      <c r="AT76" s="119" t="s">
        <v>64</v>
      </c>
      <c r="AU76" s="119" t="s">
        <v>65</v>
      </c>
      <c r="AV76" s="119" t="s">
        <v>66</v>
      </c>
      <c r="AW76" s="119" t="s">
        <v>67</v>
      </c>
      <c r="AX76" s="119" t="s">
        <v>68</v>
      </c>
      <c r="AY76" s="119" t="s">
        <v>69</v>
      </c>
      <c r="AZ76" s="119" t="s">
        <v>70</v>
      </c>
      <c r="BA76" s="119" t="s">
        <v>71</v>
      </c>
      <c r="BB76" s="119" t="s">
        <v>72</v>
      </c>
      <c r="BC76" s="119" t="s">
        <v>73</v>
      </c>
      <c r="BD76" s="43"/>
      <c r="BE76" s="44"/>
      <c r="BF76" s="44" t="str">
        <f t="shared" si="29"/>
        <v/>
      </c>
      <c r="BG76" s="44" t="str">
        <f t="shared" si="30"/>
        <v/>
      </c>
      <c r="BH76" s="44" t="str">
        <f t="shared" si="31"/>
        <v/>
      </c>
      <c r="BI76" s="44" t="str">
        <f t="shared" si="32"/>
        <v/>
      </c>
      <c r="BJ76" s="44" t="str">
        <f t="shared" si="33"/>
        <v/>
      </c>
      <c r="BK76" s="44" t="str">
        <f t="shared" si="34"/>
        <v/>
      </c>
      <c r="BL76" s="44" t="str">
        <f t="shared" si="35"/>
        <v/>
      </c>
      <c r="BM76" s="44" t="str">
        <f t="shared" si="36"/>
        <v/>
      </c>
      <c r="BN76" s="44" t="str">
        <f t="shared" si="37"/>
        <v/>
      </c>
      <c r="BO76" s="44" t="str">
        <f t="shared" si="38"/>
        <v/>
      </c>
      <c r="BP76" s="44" t="str">
        <f t="shared" si="39"/>
        <v/>
      </c>
      <c r="BQ76" s="44" t="str">
        <f t="shared" si="40"/>
        <v/>
      </c>
      <c r="BR76" s="44" t="str">
        <f t="shared" si="41"/>
        <v/>
      </c>
      <c r="BS76" s="44" t="str">
        <f t="shared" si="42"/>
        <v/>
      </c>
      <c r="BT76" s="44" t="str">
        <f t="shared" si="43"/>
        <v/>
      </c>
      <c r="BU76" s="44" t="str">
        <f t="shared" si="44"/>
        <v/>
      </c>
      <c r="BV76" s="44" t="str">
        <f t="shared" si="45"/>
        <v/>
      </c>
      <c r="BW76" s="44" t="str">
        <f t="shared" si="46"/>
        <v/>
      </c>
      <c r="BX76" s="44" t="str">
        <f t="shared" si="47"/>
        <v/>
      </c>
      <c r="BY76" s="44" t="str">
        <f t="shared" si="48"/>
        <v/>
      </c>
      <c r="BZ76" s="44" t="str">
        <f t="shared" si="49"/>
        <v/>
      </c>
      <c r="CA76" s="45">
        <f t="shared" si="50"/>
        <v>0</v>
      </c>
      <c r="CB76" s="45">
        <f t="shared" si="51"/>
        <v>0</v>
      </c>
      <c r="CC76" s="45" t="str">
        <f t="shared" si="52"/>
        <v>Okay</v>
      </c>
    </row>
    <row r="77" spans="1:81" s="45" customFormat="1" x14ac:dyDescent="0.2">
      <c r="A77" s="72" t="s">
        <v>22</v>
      </c>
      <c r="B77" s="12" t="s">
        <v>22</v>
      </c>
      <c r="C77" s="12" t="s">
        <v>22</v>
      </c>
      <c r="D77" s="12" t="s">
        <v>22</v>
      </c>
      <c r="E77" s="12" t="s">
        <v>22</v>
      </c>
      <c r="F77" s="12" t="s">
        <v>22</v>
      </c>
      <c r="G77" s="12" t="s">
        <v>22</v>
      </c>
      <c r="H77" s="40"/>
      <c r="I77" s="12" t="s">
        <v>22</v>
      </c>
      <c r="J77" s="62">
        <v>0</v>
      </c>
      <c r="K77" s="12"/>
      <c r="L77" s="12"/>
      <c r="M77" s="12"/>
      <c r="N77" s="12"/>
      <c r="O77" s="12"/>
      <c r="P77" s="12"/>
      <c r="Q77" s="128" t="str">
        <f t="shared" si="27"/>
        <v>Okay</v>
      </c>
      <c r="R77" s="63" t="s">
        <v>22</v>
      </c>
      <c r="S77" s="42"/>
      <c r="T77" s="12"/>
      <c r="U77" s="42"/>
      <c r="V77" s="64">
        <f t="shared" si="28"/>
        <v>0</v>
      </c>
      <c r="W77" s="42"/>
      <c r="X77" s="41"/>
      <c r="Y77" s="12"/>
      <c r="Z77" s="12"/>
      <c r="AA77" s="41"/>
      <c r="AB77" s="41"/>
      <c r="AC77" s="41"/>
      <c r="AD77" s="41" t="s">
        <v>22</v>
      </c>
      <c r="AE77" s="41" t="s">
        <v>22</v>
      </c>
      <c r="AF77" s="41" t="s">
        <v>22</v>
      </c>
      <c r="AG77" s="41" t="s">
        <v>22</v>
      </c>
      <c r="AH77" s="41" t="s">
        <v>22</v>
      </c>
      <c r="AI77" s="41" t="s">
        <v>22</v>
      </c>
      <c r="AJ77" s="41" t="s">
        <v>22</v>
      </c>
      <c r="AK77" s="41" t="s">
        <v>22</v>
      </c>
      <c r="AL77" s="41" t="s">
        <v>22</v>
      </c>
      <c r="AM77" s="41" t="s">
        <v>22</v>
      </c>
      <c r="AN77" s="41" t="s">
        <v>22</v>
      </c>
      <c r="AO77" s="41" t="s">
        <v>22</v>
      </c>
      <c r="AP77" s="41" t="s">
        <v>22</v>
      </c>
      <c r="AQ77" s="41" t="s">
        <v>22</v>
      </c>
      <c r="AR77" s="42"/>
      <c r="AS77" s="119" t="s">
        <v>63</v>
      </c>
      <c r="AT77" s="119" t="s">
        <v>64</v>
      </c>
      <c r="AU77" s="119" t="s">
        <v>65</v>
      </c>
      <c r="AV77" s="119" t="s">
        <v>66</v>
      </c>
      <c r="AW77" s="119" t="s">
        <v>67</v>
      </c>
      <c r="AX77" s="119" t="s">
        <v>68</v>
      </c>
      <c r="AY77" s="119" t="s">
        <v>69</v>
      </c>
      <c r="AZ77" s="119" t="s">
        <v>70</v>
      </c>
      <c r="BA77" s="119" t="s">
        <v>71</v>
      </c>
      <c r="BB77" s="119" t="s">
        <v>72</v>
      </c>
      <c r="BC77" s="119" t="s">
        <v>73</v>
      </c>
      <c r="BD77" s="43"/>
      <c r="BE77" s="44"/>
      <c r="BF77" s="44" t="str">
        <f t="shared" si="29"/>
        <v/>
      </c>
      <c r="BG77" s="44" t="str">
        <f t="shared" si="30"/>
        <v/>
      </c>
      <c r="BH77" s="44" t="str">
        <f t="shared" si="31"/>
        <v/>
      </c>
      <c r="BI77" s="44" t="str">
        <f t="shared" si="32"/>
        <v/>
      </c>
      <c r="BJ77" s="44" t="str">
        <f t="shared" si="33"/>
        <v/>
      </c>
      <c r="BK77" s="44" t="str">
        <f t="shared" si="34"/>
        <v/>
      </c>
      <c r="BL77" s="44" t="str">
        <f t="shared" si="35"/>
        <v/>
      </c>
      <c r="BM77" s="44" t="str">
        <f t="shared" si="36"/>
        <v/>
      </c>
      <c r="BN77" s="44" t="str">
        <f t="shared" si="37"/>
        <v/>
      </c>
      <c r="BO77" s="44" t="str">
        <f t="shared" si="38"/>
        <v/>
      </c>
      <c r="BP77" s="44" t="str">
        <f t="shared" si="39"/>
        <v/>
      </c>
      <c r="BQ77" s="44" t="str">
        <f t="shared" si="40"/>
        <v/>
      </c>
      <c r="BR77" s="44" t="str">
        <f t="shared" si="41"/>
        <v/>
      </c>
      <c r="BS77" s="44" t="str">
        <f t="shared" si="42"/>
        <v/>
      </c>
      <c r="BT77" s="44" t="str">
        <f t="shared" si="43"/>
        <v/>
      </c>
      <c r="BU77" s="44" t="str">
        <f t="shared" si="44"/>
        <v/>
      </c>
      <c r="BV77" s="44" t="str">
        <f t="shared" si="45"/>
        <v/>
      </c>
      <c r="BW77" s="44" t="str">
        <f t="shared" si="46"/>
        <v/>
      </c>
      <c r="BX77" s="44" t="str">
        <f t="shared" si="47"/>
        <v/>
      </c>
      <c r="BY77" s="44" t="str">
        <f t="shared" si="48"/>
        <v/>
      </c>
      <c r="BZ77" s="44" t="str">
        <f t="shared" si="49"/>
        <v/>
      </c>
      <c r="CA77" s="45">
        <f t="shared" si="50"/>
        <v>0</v>
      </c>
      <c r="CB77" s="45">
        <f t="shared" si="51"/>
        <v>0</v>
      </c>
      <c r="CC77" s="45" t="str">
        <f t="shared" si="52"/>
        <v>Okay</v>
      </c>
    </row>
    <row r="78" spans="1:81" s="45" customFormat="1" x14ac:dyDescent="0.2">
      <c r="A78" s="72" t="s">
        <v>22</v>
      </c>
      <c r="B78" s="12" t="s">
        <v>22</v>
      </c>
      <c r="C78" s="12" t="s">
        <v>22</v>
      </c>
      <c r="D78" s="12" t="s">
        <v>22</v>
      </c>
      <c r="E78" s="12" t="s">
        <v>22</v>
      </c>
      <c r="F78" s="12" t="s">
        <v>22</v>
      </c>
      <c r="G78" s="12" t="s">
        <v>22</v>
      </c>
      <c r="H78" s="40"/>
      <c r="I78" s="12" t="s">
        <v>22</v>
      </c>
      <c r="J78" s="62">
        <v>0</v>
      </c>
      <c r="K78" s="12"/>
      <c r="L78" s="12"/>
      <c r="M78" s="12"/>
      <c r="N78" s="12"/>
      <c r="O78" s="12"/>
      <c r="P78" s="12"/>
      <c r="Q78" s="128" t="str">
        <f t="shared" si="27"/>
        <v>Okay</v>
      </c>
      <c r="R78" s="63" t="s">
        <v>22</v>
      </c>
      <c r="S78" s="42"/>
      <c r="T78" s="12"/>
      <c r="U78" s="42"/>
      <c r="V78" s="64">
        <f t="shared" si="28"/>
        <v>0</v>
      </c>
      <c r="W78" s="42"/>
      <c r="X78" s="41"/>
      <c r="Y78" s="12"/>
      <c r="Z78" s="12"/>
      <c r="AA78" s="41"/>
      <c r="AB78" s="41"/>
      <c r="AC78" s="41"/>
      <c r="AD78" s="41" t="s">
        <v>22</v>
      </c>
      <c r="AE78" s="41" t="s">
        <v>22</v>
      </c>
      <c r="AF78" s="41" t="s">
        <v>22</v>
      </c>
      <c r="AG78" s="41" t="s">
        <v>22</v>
      </c>
      <c r="AH78" s="41" t="s">
        <v>22</v>
      </c>
      <c r="AI78" s="41" t="s">
        <v>22</v>
      </c>
      <c r="AJ78" s="41" t="s">
        <v>22</v>
      </c>
      <c r="AK78" s="41" t="s">
        <v>22</v>
      </c>
      <c r="AL78" s="41" t="s">
        <v>22</v>
      </c>
      <c r="AM78" s="41" t="s">
        <v>22</v>
      </c>
      <c r="AN78" s="41" t="s">
        <v>22</v>
      </c>
      <c r="AO78" s="41" t="s">
        <v>22</v>
      </c>
      <c r="AP78" s="41" t="s">
        <v>22</v>
      </c>
      <c r="AQ78" s="41" t="s">
        <v>22</v>
      </c>
      <c r="AR78" s="42"/>
      <c r="AS78" s="119" t="s">
        <v>63</v>
      </c>
      <c r="AT78" s="119" t="s">
        <v>64</v>
      </c>
      <c r="AU78" s="119" t="s">
        <v>65</v>
      </c>
      <c r="AV78" s="119" t="s">
        <v>66</v>
      </c>
      <c r="AW78" s="119" t="s">
        <v>67</v>
      </c>
      <c r="AX78" s="119" t="s">
        <v>68</v>
      </c>
      <c r="AY78" s="119" t="s">
        <v>69</v>
      </c>
      <c r="AZ78" s="119" t="s">
        <v>70</v>
      </c>
      <c r="BA78" s="119" t="s">
        <v>71</v>
      </c>
      <c r="BB78" s="119" t="s">
        <v>72</v>
      </c>
      <c r="BC78" s="119" t="s">
        <v>73</v>
      </c>
      <c r="BD78" s="43"/>
      <c r="BE78" s="44"/>
      <c r="BF78" s="44" t="str">
        <f t="shared" si="29"/>
        <v/>
      </c>
      <c r="BG78" s="44" t="str">
        <f t="shared" si="30"/>
        <v/>
      </c>
      <c r="BH78" s="44" t="str">
        <f t="shared" si="31"/>
        <v/>
      </c>
      <c r="BI78" s="44" t="str">
        <f t="shared" si="32"/>
        <v/>
      </c>
      <c r="BJ78" s="44" t="str">
        <f t="shared" si="33"/>
        <v/>
      </c>
      <c r="BK78" s="44" t="str">
        <f t="shared" si="34"/>
        <v/>
      </c>
      <c r="BL78" s="44" t="str">
        <f t="shared" si="35"/>
        <v/>
      </c>
      <c r="BM78" s="44" t="str">
        <f t="shared" si="36"/>
        <v/>
      </c>
      <c r="BN78" s="44" t="str">
        <f t="shared" si="37"/>
        <v/>
      </c>
      <c r="BO78" s="44" t="str">
        <f t="shared" si="38"/>
        <v/>
      </c>
      <c r="BP78" s="44" t="str">
        <f t="shared" si="39"/>
        <v/>
      </c>
      <c r="BQ78" s="44" t="str">
        <f t="shared" si="40"/>
        <v/>
      </c>
      <c r="BR78" s="44" t="str">
        <f t="shared" si="41"/>
        <v/>
      </c>
      <c r="BS78" s="44" t="str">
        <f t="shared" si="42"/>
        <v/>
      </c>
      <c r="BT78" s="44" t="str">
        <f t="shared" si="43"/>
        <v/>
      </c>
      <c r="BU78" s="44" t="str">
        <f t="shared" si="44"/>
        <v/>
      </c>
      <c r="BV78" s="44" t="str">
        <f t="shared" si="45"/>
        <v/>
      </c>
      <c r="BW78" s="44" t="str">
        <f t="shared" si="46"/>
        <v/>
      </c>
      <c r="BX78" s="44" t="str">
        <f t="shared" si="47"/>
        <v/>
      </c>
      <c r="BY78" s="44" t="str">
        <f t="shared" si="48"/>
        <v/>
      </c>
      <c r="BZ78" s="44" t="str">
        <f t="shared" si="49"/>
        <v/>
      </c>
      <c r="CA78" s="45">
        <f t="shared" si="50"/>
        <v>0</v>
      </c>
      <c r="CB78" s="45">
        <f t="shared" si="51"/>
        <v>0</v>
      </c>
      <c r="CC78" s="45" t="str">
        <f t="shared" si="52"/>
        <v>Okay</v>
      </c>
    </row>
    <row r="79" spans="1:81" s="45" customFormat="1" x14ac:dyDescent="0.2">
      <c r="A79" s="72" t="s">
        <v>22</v>
      </c>
      <c r="B79" s="12" t="s">
        <v>22</v>
      </c>
      <c r="C79" s="12" t="s">
        <v>22</v>
      </c>
      <c r="D79" s="12" t="s">
        <v>22</v>
      </c>
      <c r="E79" s="12" t="s">
        <v>22</v>
      </c>
      <c r="F79" s="12" t="s">
        <v>22</v>
      </c>
      <c r="G79" s="12" t="s">
        <v>22</v>
      </c>
      <c r="H79" s="40"/>
      <c r="I79" s="12" t="s">
        <v>22</v>
      </c>
      <c r="J79" s="62">
        <v>0</v>
      </c>
      <c r="K79" s="12"/>
      <c r="L79" s="12"/>
      <c r="M79" s="12"/>
      <c r="N79" s="12"/>
      <c r="O79" s="12"/>
      <c r="P79" s="12"/>
      <c r="Q79" s="128" t="str">
        <f t="shared" ref="Q79:Q142" si="53">CC79</f>
        <v>Okay</v>
      </c>
      <c r="R79" s="63" t="s">
        <v>22</v>
      </c>
      <c r="S79" s="42"/>
      <c r="T79" s="12"/>
      <c r="U79" s="42"/>
      <c r="V79" s="64">
        <f t="shared" ref="V79:V142" si="54">COUNTIF(X79:AQ79,"x")</f>
        <v>0</v>
      </c>
      <c r="W79" s="42"/>
      <c r="X79" s="41"/>
      <c r="Y79" s="12"/>
      <c r="Z79" s="12"/>
      <c r="AA79" s="41"/>
      <c r="AB79" s="41"/>
      <c r="AC79" s="41"/>
      <c r="AD79" s="41" t="s">
        <v>22</v>
      </c>
      <c r="AE79" s="41" t="s">
        <v>22</v>
      </c>
      <c r="AF79" s="41" t="s">
        <v>22</v>
      </c>
      <c r="AG79" s="41" t="s">
        <v>22</v>
      </c>
      <c r="AH79" s="41" t="s">
        <v>22</v>
      </c>
      <c r="AI79" s="41" t="s">
        <v>22</v>
      </c>
      <c r="AJ79" s="41" t="s">
        <v>22</v>
      </c>
      <c r="AK79" s="41" t="s">
        <v>22</v>
      </c>
      <c r="AL79" s="41" t="s">
        <v>22</v>
      </c>
      <c r="AM79" s="41" t="s">
        <v>22</v>
      </c>
      <c r="AN79" s="41" t="s">
        <v>22</v>
      </c>
      <c r="AO79" s="41" t="s">
        <v>22</v>
      </c>
      <c r="AP79" s="41" t="s">
        <v>22</v>
      </c>
      <c r="AQ79" s="41" t="s">
        <v>22</v>
      </c>
      <c r="AR79" s="42"/>
      <c r="AS79" s="119" t="s">
        <v>63</v>
      </c>
      <c r="AT79" s="119" t="s">
        <v>64</v>
      </c>
      <c r="AU79" s="119" t="s">
        <v>65</v>
      </c>
      <c r="AV79" s="119" t="s">
        <v>66</v>
      </c>
      <c r="AW79" s="119" t="s">
        <v>67</v>
      </c>
      <c r="AX79" s="119" t="s">
        <v>68</v>
      </c>
      <c r="AY79" s="119" t="s">
        <v>69</v>
      </c>
      <c r="AZ79" s="119" t="s">
        <v>70</v>
      </c>
      <c r="BA79" s="119" t="s">
        <v>71</v>
      </c>
      <c r="BB79" s="119" t="s">
        <v>72</v>
      </c>
      <c r="BC79" s="119" t="s">
        <v>73</v>
      </c>
      <c r="BD79" s="43"/>
      <c r="BE79" s="44"/>
      <c r="BF79" s="44" t="str">
        <f t="shared" ref="BF79:BF142" si="55">IF(X79="x","01","")</f>
        <v/>
      </c>
      <c r="BG79" s="44" t="str">
        <f t="shared" ref="BG79:BG142" si="56">IF(Y79="x","02","")</f>
        <v/>
      </c>
      <c r="BH79" s="44" t="str">
        <f t="shared" ref="BH79:BH142" si="57">IF(Z79="x","03","")</f>
        <v/>
      </c>
      <c r="BI79" s="44" t="str">
        <f t="shared" ref="BI79:BI142" si="58">IF(AA79="x","04","")</f>
        <v/>
      </c>
      <c r="BJ79" s="44" t="str">
        <f t="shared" ref="BJ79:BJ142" si="59">IF(AB79="x","05","")</f>
        <v/>
      </c>
      <c r="BK79" s="44" t="str">
        <f t="shared" ref="BK79:BK142" si="60">IF(AC79="x","06","")</f>
        <v/>
      </c>
      <c r="BL79" s="44" t="str">
        <f t="shared" ref="BL79:BL142" si="61">IF(AD79="x","07","")</f>
        <v/>
      </c>
      <c r="BM79" s="44" t="str">
        <f t="shared" ref="BM79:BM142" si="62">IF(AE79="x","08","")</f>
        <v/>
      </c>
      <c r="BN79" s="44" t="str">
        <f t="shared" ref="BN79:BN142" si="63">IF(AF79="x","09","")</f>
        <v/>
      </c>
      <c r="BO79" s="44" t="str">
        <f t="shared" ref="BO79:BO142" si="64">IF(AG79="x","10","")</f>
        <v/>
      </c>
      <c r="BP79" s="44" t="str">
        <f t="shared" ref="BP79:BP142" si="65">IF(AH79="x","11","")</f>
        <v/>
      </c>
      <c r="BQ79" s="44" t="str">
        <f t="shared" ref="BQ79:BQ142" si="66">IF(AI79="x","12","")</f>
        <v/>
      </c>
      <c r="BR79" s="44" t="str">
        <f t="shared" ref="BR79:BR142" si="67">IF(AJ79="x","13","")</f>
        <v/>
      </c>
      <c r="BS79" s="44" t="str">
        <f t="shared" ref="BS79:BS142" si="68">IF(AK79="x","14","")</f>
        <v/>
      </c>
      <c r="BT79" s="44" t="str">
        <f t="shared" ref="BT79:BT142" si="69">IF(AL79="x","15","")</f>
        <v/>
      </c>
      <c r="BU79" s="44" t="str">
        <f t="shared" ref="BU79:BU142" si="70">IF(AM79="x","16","")</f>
        <v/>
      </c>
      <c r="BV79" s="44" t="str">
        <f t="shared" ref="BV79:BV142" si="71">IF(AN79="x","17","")</f>
        <v/>
      </c>
      <c r="BW79" s="44" t="str">
        <f t="shared" ref="BW79:BW142" si="72">IF(AO79="x","18","")</f>
        <v/>
      </c>
      <c r="BX79" s="44" t="str">
        <f t="shared" ref="BX79:BX142" si="73">IF(AP79="x","19","")</f>
        <v/>
      </c>
      <c r="BY79" s="44" t="str">
        <f t="shared" ref="BY79:BY142" si="74">IF(AQ79="x","20","")</f>
        <v/>
      </c>
      <c r="BZ79" s="44" t="str">
        <f t="shared" ref="BZ79:BZ142" si="75">BF79&amp;BG79&amp;BH79&amp;BI79&amp;BJ79&amp;BK79&amp;BL79&amp;BM79&amp;BN79&amp;BO79&amp;BP79&amp;BQ79&amp;BR79&amp;BS79&amp;BT79&amp;BU79&amp;BV79&amp;BW79&amp;BX79&amp;BY79</f>
        <v/>
      </c>
      <c r="CA79" s="45">
        <f t="shared" ref="CA79:CA142" si="76">SUM(J79:P79)</f>
        <v>0</v>
      </c>
      <c r="CB79" s="45">
        <f t="shared" ref="CB79:CB142" si="77">LARGE(J79:P79,1)</f>
        <v>0</v>
      </c>
      <c r="CC79" s="45" t="str">
        <f t="shared" ref="CC79:CC142" si="78">IF(CA79&gt;CB79,"FEHLER","Okay")</f>
        <v>Okay</v>
      </c>
    </row>
    <row r="80" spans="1:81" s="45" customFormat="1" x14ac:dyDescent="0.2">
      <c r="A80" s="72" t="s">
        <v>22</v>
      </c>
      <c r="B80" s="12" t="s">
        <v>22</v>
      </c>
      <c r="C80" s="12" t="s">
        <v>22</v>
      </c>
      <c r="D80" s="12" t="s">
        <v>22</v>
      </c>
      <c r="E80" s="12" t="s">
        <v>22</v>
      </c>
      <c r="F80" s="12" t="s">
        <v>22</v>
      </c>
      <c r="G80" s="12" t="s">
        <v>22</v>
      </c>
      <c r="H80" s="40"/>
      <c r="I80" s="12" t="s">
        <v>22</v>
      </c>
      <c r="J80" s="62">
        <v>0</v>
      </c>
      <c r="K80" s="12"/>
      <c r="L80" s="12"/>
      <c r="M80" s="12"/>
      <c r="N80" s="12"/>
      <c r="O80" s="12"/>
      <c r="P80" s="12"/>
      <c r="Q80" s="128" t="str">
        <f t="shared" si="53"/>
        <v>Okay</v>
      </c>
      <c r="R80" s="63" t="s">
        <v>22</v>
      </c>
      <c r="S80" s="42"/>
      <c r="T80" s="12"/>
      <c r="U80" s="42"/>
      <c r="V80" s="64">
        <f t="shared" si="54"/>
        <v>0</v>
      </c>
      <c r="W80" s="42"/>
      <c r="X80" s="41"/>
      <c r="Y80" s="12"/>
      <c r="Z80" s="12"/>
      <c r="AA80" s="41"/>
      <c r="AB80" s="41"/>
      <c r="AC80" s="41"/>
      <c r="AD80" s="41" t="s">
        <v>22</v>
      </c>
      <c r="AE80" s="41" t="s">
        <v>22</v>
      </c>
      <c r="AF80" s="41" t="s">
        <v>22</v>
      </c>
      <c r="AG80" s="41" t="s">
        <v>22</v>
      </c>
      <c r="AH80" s="41" t="s">
        <v>22</v>
      </c>
      <c r="AI80" s="41" t="s">
        <v>22</v>
      </c>
      <c r="AJ80" s="41" t="s">
        <v>22</v>
      </c>
      <c r="AK80" s="41" t="s">
        <v>22</v>
      </c>
      <c r="AL80" s="41" t="s">
        <v>22</v>
      </c>
      <c r="AM80" s="41" t="s">
        <v>22</v>
      </c>
      <c r="AN80" s="41" t="s">
        <v>22</v>
      </c>
      <c r="AO80" s="41" t="s">
        <v>22</v>
      </c>
      <c r="AP80" s="41" t="s">
        <v>22</v>
      </c>
      <c r="AQ80" s="41" t="s">
        <v>22</v>
      </c>
      <c r="AR80" s="42"/>
      <c r="AS80" s="119" t="s">
        <v>63</v>
      </c>
      <c r="AT80" s="119" t="s">
        <v>64</v>
      </c>
      <c r="AU80" s="119" t="s">
        <v>65</v>
      </c>
      <c r="AV80" s="119" t="s">
        <v>66</v>
      </c>
      <c r="AW80" s="119" t="s">
        <v>67</v>
      </c>
      <c r="AX80" s="119" t="s">
        <v>68</v>
      </c>
      <c r="AY80" s="119" t="s">
        <v>69</v>
      </c>
      <c r="AZ80" s="119" t="s">
        <v>70</v>
      </c>
      <c r="BA80" s="119" t="s">
        <v>71</v>
      </c>
      <c r="BB80" s="119" t="s">
        <v>72</v>
      </c>
      <c r="BC80" s="119" t="s">
        <v>73</v>
      </c>
      <c r="BD80" s="43"/>
      <c r="BE80" s="44"/>
      <c r="BF80" s="44" t="str">
        <f t="shared" si="55"/>
        <v/>
      </c>
      <c r="BG80" s="44" t="str">
        <f t="shared" si="56"/>
        <v/>
      </c>
      <c r="BH80" s="44" t="str">
        <f t="shared" si="57"/>
        <v/>
      </c>
      <c r="BI80" s="44" t="str">
        <f t="shared" si="58"/>
        <v/>
      </c>
      <c r="BJ80" s="44" t="str">
        <f t="shared" si="59"/>
        <v/>
      </c>
      <c r="BK80" s="44" t="str">
        <f t="shared" si="60"/>
        <v/>
      </c>
      <c r="BL80" s="44" t="str">
        <f t="shared" si="61"/>
        <v/>
      </c>
      <c r="BM80" s="44" t="str">
        <f t="shared" si="62"/>
        <v/>
      </c>
      <c r="BN80" s="44" t="str">
        <f t="shared" si="63"/>
        <v/>
      </c>
      <c r="BO80" s="44" t="str">
        <f t="shared" si="64"/>
        <v/>
      </c>
      <c r="BP80" s="44" t="str">
        <f t="shared" si="65"/>
        <v/>
      </c>
      <c r="BQ80" s="44" t="str">
        <f t="shared" si="66"/>
        <v/>
      </c>
      <c r="BR80" s="44" t="str">
        <f t="shared" si="67"/>
        <v/>
      </c>
      <c r="BS80" s="44" t="str">
        <f t="shared" si="68"/>
        <v/>
      </c>
      <c r="BT80" s="44" t="str">
        <f t="shared" si="69"/>
        <v/>
      </c>
      <c r="BU80" s="44" t="str">
        <f t="shared" si="70"/>
        <v/>
      </c>
      <c r="BV80" s="44" t="str">
        <f t="shared" si="71"/>
        <v/>
      </c>
      <c r="BW80" s="44" t="str">
        <f t="shared" si="72"/>
        <v/>
      </c>
      <c r="BX80" s="44" t="str">
        <f t="shared" si="73"/>
        <v/>
      </c>
      <c r="BY80" s="44" t="str">
        <f t="shared" si="74"/>
        <v/>
      </c>
      <c r="BZ80" s="44" t="str">
        <f t="shared" si="75"/>
        <v/>
      </c>
      <c r="CA80" s="45">
        <f t="shared" si="76"/>
        <v>0</v>
      </c>
      <c r="CB80" s="45">
        <f t="shared" si="77"/>
        <v>0</v>
      </c>
      <c r="CC80" s="45" t="str">
        <f t="shared" si="78"/>
        <v>Okay</v>
      </c>
    </row>
    <row r="81" spans="1:81" s="45" customFormat="1" x14ac:dyDescent="0.2">
      <c r="A81" s="72" t="s">
        <v>22</v>
      </c>
      <c r="B81" s="12" t="s">
        <v>22</v>
      </c>
      <c r="C81" s="12" t="s">
        <v>22</v>
      </c>
      <c r="D81" s="12" t="s">
        <v>22</v>
      </c>
      <c r="E81" s="12" t="s">
        <v>22</v>
      </c>
      <c r="F81" s="12" t="s">
        <v>22</v>
      </c>
      <c r="G81" s="12" t="s">
        <v>22</v>
      </c>
      <c r="H81" s="40"/>
      <c r="I81" s="12" t="s">
        <v>22</v>
      </c>
      <c r="J81" s="62">
        <v>0</v>
      </c>
      <c r="K81" s="12"/>
      <c r="L81" s="12"/>
      <c r="M81" s="12"/>
      <c r="N81" s="12"/>
      <c r="O81" s="12"/>
      <c r="P81" s="12"/>
      <c r="Q81" s="128" t="str">
        <f t="shared" si="53"/>
        <v>Okay</v>
      </c>
      <c r="R81" s="63" t="s">
        <v>22</v>
      </c>
      <c r="S81" s="42"/>
      <c r="T81" s="12"/>
      <c r="U81" s="42"/>
      <c r="V81" s="64">
        <f t="shared" si="54"/>
        <v>0</v>
      </c>
      <c r="W81" s="42"/>
      <c r="X81" s="41"/>
      <c r="Y81" s="12"/>
      <c r="Z81" s="12"/>
      <c r="AA81" s="41"/>
      <c r="AB81" s="41"/>
      <c r="AC81" s="41"/>
      <c r="AD81" s="41" t="s">
        <v>22</v>
      </c>
      <c r="AE81" s="41" t="s">
        <v>22</v>
      </c>
      <c r="AF81" s="41" t="s">
        <v>22</v>
      </c>
      <c r="AG81" s="41" t="s">
        <v>22</v>
      </c>
      <c r="AH81" s="41" t="s">
        <v>22</v>
      </c>
      <c r="AI81" s="41" t="s">
        <v>22</v>
      </c>
      <c r="AJ81" s="41" t="s">
        <v>22</v>
      </c>
      <c r="AK81" s="41" t="s">
        <v>22</v>
      </c>
      <c r="AL81" s="41" t="s">
        <v>22</v>
      </c>
      <c r="AM81" s="41" t="s">
        <v>22</v>
      </c>
      <c r="AN81" s="41" t="s">
        <v>22</v>
      </c>
      <c r="AO81" s="41" t="s">
        <v>22</v>
      </c>
      <c r="AP81" s="41" t="s">
        <v>22</v>
      </c>
      <c r="AQ81" s="41" t="s">
        <v>22</v>
      </c>
      <c r="AR81" s="42"/>
      <c r="AS81" s="119" t="s">
        <v>63</v>
      </c>
      <c r="AT81" s="119" t="s">
        <v>64</v>
      </c>
      <c r="AU81" s="119" t="s">
        <v>65</v>
      </c>
      <c r="AV81" s="119" t="s">
        <v>66</v>
      </c>
      <c r="AW81" s="119" t="s">
        <v>67</v>
      </c>
      <c r="AX81" s="119" t="s">
        <v>68</v>
      </c>
      <c r="AY81" s="119" t="s">
        <v>69</v>
      </c>
      <c r="AZ81" s="119" t="s">
        <v>70</v>
      </c>
      <c r="BA81" s="119" t="s">
        <v>71</v>
      </c>
      <c r="BB81" s="119" t="s">
        <v>72</v>
      </c>
      <c r="BC81" s="119" t="s">
        <v>73</v>
      </c>
      <c r="BD81" s="43"/>
      <c r="BE81" s="44"/>
      <c r="BF81" s="44" t="str">
        <f t="shared" si="55"/>
        <v/>
      </c>
      <c r="BG81" s="44" t="str">
        <f t="shared" si="56"/>
        <v/>
      </c>
      <c r="BH81" s="44" t="str">
        <f t="shared" si="57"/>
        <v/>
      </c>
      <c r="BI81" s="44" t="str">
        <f t="shared" si="58"/>
        <v/>
      </c>
      <c r="BJ81" s="44" t="str">
        <f t="shared" si="59"/>
        <v/>
      </c>
      <c r="BK81" s="44" t="str">
        <f t="shared" si="60"/>
        <v/>
      </c>
      <c r="BL81" s="44" t="str">
        <f t="shared" si="61"/>
        <v/>
      </c>
      <c r="BM81" s="44" t="str">
        <f t="shared" si="62"/>
        <v/>
      </c>
      <c r="BN81" s="44" t="str">
        <f t="shared" si="63"/>
        <v/>
      </c>
      <c r="BO81" s="44" t="str">
        <f t="shared" si="64"/>
        <v/>
      </c>
      <c r="BP81" s="44" t="str">
        <f t="shared" si="65"/>
        <v/>
      </c>
      <c r="BQ81" s="44" t="str">
        <f t="shared" si="66"/>
        <v/>
      </c>
      <c r="BR81" s="44" t="str">
        <f t="shared" si="67"/>
        <v/>
      </c>
      <c r="BS81" s="44" t="str">
        <f t="shared" si="68"/>
        <v/>
      </c>
      <c r="BT81" s="44" t="str">
        <f t="shared" si="69"/>
        <v/>
      </c>
      <c r="BU81" s="44" t="str">
        <f t="shared" si="70"/>
        <v/>
      </c>
      <c r="BV81" s="44" t="str">
        <f t="shared" si="71"/>
        <v/>
      </c>
      <c r="BW81" s="44" t="str">
        <f t="shared" si="72"/>
        <v/>
      </c>
      <c r="BX81" s="44" t="str">
        <f t="shared" si="73"/>
        <v/>
      </c>
      <c r="BY81" s="44" t="str">
        <f t="shared" si="74"/>
        <v/>
      </c>
      <c r="BZ81" s="44" t="str">
        <f t="shared" si="75"/>
        <v/>
      </c>
      <c r="CA81" s="45">
        <f t="shared" si="76"/>
        <v>0</v>
      </c>
      <c r="CB81" s="45">
        <f t="shared" si="77"/>
        <v>0</v>
      </c>
      <c r="CC81" s="45" t="str">
        <f t="shared" si="78"/>
        <v>Okay</v>
      </c>
    </row>
    <row r="82" spans="1:81" s="45" customFormat="1" x14ac:dyDescent="0.2">
      <c r="A82" s="72" t="s">
        <v>22</v>
      </c>
      <c r="B82" s="12" t="s">
        <v>22</v>
      </c>
      <c r="C82" s="12" t="s">
        <v>22</v>
      </c>
      <c r="D82" s="12" t="s">
        <v>22</v>
      </c>
      <c r="E82" s="12" t="s">
        <v>22</v>
      </c>
      <c r="F82" s="12" t="s">
        <v>22</v>
      </c>
      <c r="G82" s="12" t="s">
        <v>22</v>
      </c>
      <c r="H82" s="40"/>
      <c r="I82" s="12" t="s">
        <v>22</v>
      </c>
      <c r="J82" s="62">
        <v>0</v>
      </c>
      <c r="K82" s="12"/>
      <c r="L82" s="12"/>
      <c r="M82" s="12"/>
      <c r="N82" s="12"/>
      <c r="O82" s="12"/>
      <c r="P82" s="12"/>
      <c r="Q82" s="128" t="str">
        <f t="shared" si="53"/>
        <v>Okay</v>
      </c>
      <c r="R82" s="63" t="s">
        <v>22</v>
      </c>
      <c r="S82" s="42"/>
      <c r="T82" s="12"/>
      <c r="U82" s="42"/>
      <c r="V82" s="64">
        <f t="shared" si="54"/>
        <v>0</v>
      </c>
      <c r="W82" s="42"/>
      <c r="X82" s="41"/>
      <c r="Y82" s="12"/>
      <c r="Z82" s="12"/>
      <c r="AA82" s="41"/>
      <c r="AB82" s="41"/>
      <c r="AC82" s="41"/>
      <c r="AD82" s="41" t="s">
        <v>22</v>
      </c>
      <c r="AE82" s="41" t="s">
        <v>22</v>
      </c>
      <c r="AF82" s="41" t="s">
        <v>22</v>
      </c>
      <c r="AG82" s="41" t="s">
        <v>22</v>
      </c>
      <c r="AH82" s="41" t="s">
        <v>22</v>
      </c>
      <c r="AI82" s="41" t="s">
        <v>22</v>
      </c>
      <c r="AJ82" s="41" t="s">
        <v>22</v>
      </c>
      <c r="AK82" s="41" t="s">
        <v>22</v>
      </c>
      <c r="AL82" s="41" t="s">
        <v>22</v>
      </c>
      <c r="AM82" s="41" t="s">
        <v>22</v>
      </c>
      <c r="AN82" s="41" t="s">
        <v>22</v>
      </c>
      <c r="AO82" s="41" t="s">
        <v>22</v>
      </c>
      <c r="AP82" s="41" t="s">
        <v>22</v>
      </c>
      <c r="AQ82" s="41" t="s">
        <v>22</v>
      </c>
      <c r="AR82" s="42"/>
      <c r="AS82" s="119" t="s">
        <v>63</v>
      </c>
      <c r="AT82" s="119" t="s">
        <v>64</v>
      </c>
      <c r="AU82" s="119" t="s">
        <v>65</v>
      </c>
      <c r="AV82" s="119" t="s">
        <v>66</v>
      </c>
      <c r="AW82" s="119" t="s">
        <v>67</v>
      </c>
      <c r="AX82" s="119" t="s">
        <v>68</v>
      </c>
      <c r="AY82" s="119" t="s">
        <v>69</v>
      </c>
      <c r="AZ82" s="119" t="s">
        <v>70</v>
      </c>
      <c r="BA82" s="119" t="s">
        <v>71</v>
      </c>
      <c r="BB82" s="119" t="s">
        <v>72</v>
      </c>
      <c r="BC82" s="119" t="s">
        <v>73</v>
      </c>
      <c r="BD82" s="43"/>
      <c r="BE82" s="44"/>
      <c r="BF82" s="44" t="str">
        <f t="shared" si="55"/>
        <v/>
      </c>
      <c r="BG82" s="44" t="str">
        <f t="shared" si="56"/>
        <v/>
      </c>
      <c r="BH82" s="44" t="str">
        <f t="shared" si="57"/>
        <v/>
      </c>
      <c r="BI82" s="44" t="str">
        <f t="shared" si="58"/>
        <v/>
      </c>
      <c r="BJ82" s="44" t="str">
        <f t="shared" si="59"/>
        <v/>
      </c>
      <c r="BK82" s="44" t="str">
        <f t="shared" si="60"/>
        <v/>
      </c>
      <c r="BL82" s="44" t="str">
        <f t="shared" si="61"/>
        <v/>
      </c>
      <c r="BM82" s="44" t="str">
        <f t="shared" si="62"/>
        <v/>
      </c>
      <c r="BN82" s="44" t="str">
        <f t="shared" si="63"/>
        <v/>
      </c>
      <c r="BO82" s="44" t="str">
        <f t="shared" si="64"/>
        <v/>
      </c>
      <c r="BP82" s="44" t="str">
        <f t="shared" si="65"/>
        <v/>
      </c>
      <c r="BQ82" s="44" t="str">
        <f t="shared" si="66"/>
        <v/>
      </c>
      <c r="BR82" s="44" t="str">
        <f t="shared" si="67"/>
        <v/>
      </c>
      <c r="BS82" s="44" t="str">
        <f t="shared" si="68"/>
        <v/>
      </c>
      <c r="BT82" s="44" t="str">
        <f t="shared" si="69"/>
        <v/>
      </c>
      <c r="BU82" s="44" t="str">
        <f t="shared" si="70"/>
        <v/>
      </c>
      <c r="BV82" s="44" t="str">
        <f t="shared" si="71"/>
        <v/>
      </c>
      <c r="BW82" s="44" t="str">
        <f t="shared" si="72"/>
        <v/>
      </c>
      <c r="BX82" s="44" t="str">
        <f t="shared" si="73"/>
        <v/>
      </c>
      <c r="BY82" s="44" t="str">
        <f t="shared" si="74"/>
        <v/>
      </c>
      <c r="BZ82" s="44" t="str">
        <f t="shared" si="75"/>
        <v/>
      </c>
      <c r="CA82" s="45">
        <f t="shared" si="76"/>
        <v>0</v>
      </c>
      <c r="CB82" s="45">
        <f t="shared" si="77"/>
        <v>0</v>
      </c>
      <c r="CC82" s="45" t="str">
        <f t="shared" si="78"/>
        <v>Okay</v>
      </c>
    </row>
    <row r="83" spans="1:81" s="45" customFormat="1" x14ac:dyDescent="0.2">
      <c r="A83" s="72" t="s">
        <v>22</v>
      </c>
      <c r="B83" s="12" t="s">
        <v>22</v>
      </c>
      <c r="C83" s="12" t="s">
        <v>22</v>
      </c>
      <c r="D83" s="12" t="s">
        <v>22</v>
      </c>
      <c r="E83" s="12" t="s">
        <v>22</v>
      </c>
      <c r="F83" s="12" t="s">
        <v>22</v>
      </c>
      <c r="G83" s="12" t="s">
        <v>22</v>
      </c>
      <c r="H83" s="40"/>
      <c r="I83" s="12" t="s">
        <v>22</v>
      </c>
      <c r="J83" s="62">
        <v>0</v>
      </c>
      <c r="K83" s="12"/>
      <c r="L83" s="12"/>
      <c r="M83" s="12"/>
      <c r="N83" s="12"/>
      <c r="O83" s="12"/>
      <c r="P83" s="12"/>
      <c r="Q83" s="128" t="str">
        <f t="shared" si="53"/>
        <v>Okay</v>
      </c>
      <c r="R83" s="63" t="s">
        <v>22</v>
      </c>
      <c r="S83" s="42"/>
      <c r="T83" s="12"/>
      <c r="U83" s="42"/>
      <c r="V83" s="64">
        <f t="shared" si="54"/>
        <v>0</v>
      </c>
      <c r="W83" s="42"/>
      <c r="X83" s="41"/>
      <c r="Y83" s="12"/>
      <c r="Z83" s="12"/>
      <c r="AA83" s="41"/>
      <c r="AB83" s="41"/>
      <c r="AC83" s="41"/>
      <c r="AD83" s="41" t="s">
        <v>22</v>
      </c>
      <c r="AE83" s="41" t="s">
        <v>22</v>
      </c>
      <c r="AF83" s="41" t="s">
        <v>22</v>
      </c>
      <c r="AG83" s="41" t="s">
        <v>22</v>
      </c>
      <c r="AH83" s="41" t="s">
        <v>22</v>
      </c>
      <c r="AI83" s="41" t="s">
        <v>22</v>
      </c>
      <c r="AJ83" s="41" t="s">
        <v>22</v>
      </c>
      <c r="AK83" s="41" t="s">
        <v>22</v>
      </c>
      <c r="AL83" s="41" t="s">
        <v>22</v>
      </c>
      <c r="AM83" s="41" t="s">
        <v>22</v>
      </c>
      <c r="AN83" s="41" t="s">
        <v>22</v>
      </c>
      <c r="AO83" s="41" t="s">
        <v>22</v>
      </c>
      <c r="AP83" s="41" t="s">
        <v>22</v>
      </c>
      <c r="AQ83" s="41" t="s">
        <v>22</v>
      </c>
      <c r="AR83" s="42"/>
      <c r="AS83" s="119" t="s">
        <v>63</v>
      </c>
      <c r="AT83" s="119" t="s">
        <v>64</v>
      </c>
      <c r="AU83" s="119" t="s">
        <v>65</v>
      </c>
      <c r="AV83" s="119" t="s">
        <v>66</v>
      </c>
      <c r="AW83" s="119" t="s">
        <v>67</v>
      </c>
      <c r="AX83" s="119" t="s">
        <v>68</v>
      </c>
      <c r="AY83" s="119" t="s">
        <v>69</v>
      </c>
      <c r="AZ83" s="119" t="s">
        <v>70</v>
      </c>
      <c r="BA83" s="119" t="s">
        <v>71</v>
      </c>
      <c r="BB83" s="119" t="s">
        <v>72</v>
      </c>
      <c r="BC83" s="119" t="s">
        <v>73</v>
      </c>
      <c r="BD83" s="43"/>
      <c r="BE83" s="44"/>
      <c r="BF83" s="44" t="str">
        <f t="shared" si="55"/>
        <v/>
      </c>
      <c r="BG83" s="44" t="str">
        <f t="shared" si="56"/>
        <v/>
      </c>
      <c r="BH83" s="44" t="str">
        <f t="shared" si="57"/>
        <v/>
      </c>
      <c r="BI83" s="44" t="str">
        <f t="shared" si="58"/>
        <v/>
      </c>
      <c r="BJ83" s="44" t="str">
        <f t="shared" si="59"/>
        <v/>
      </c>
      <c r="BK83" s="44" t="str">
        <f t="shared" si="60"/>
        <v/>
      </c>
      <c r="BL83" s="44" t="str">
        <f t="shared" si="61"/>
        <v/>
      </c>
      <c r="BM83" s="44" t="str">
        <f t="shared" si="62"/>
        <v/>
      </c>
      <c r="BN83" s="44" t="str">
        <f t="shared" si="63"/>
        <v/>
      </c>
      <c r="BO83" s="44" t="str">
        <f t="shared" si="64"/>
        <v/>
      </c>
      <c r="BP83" s="44" t="str">
        <f t="shared" si="65"/>
        <v/>
      </c>
      <c r="BQ83" s="44" t="str">
        <f t="shared" si="66"/>
        <v/>
      </c>
      <c r="BR83" s="44" t="str">
        <f t="shared" si="67"/>
        <v/>
      </c>
      <c r="BS83" s="44" t="str">
        <f t="shared" si="68"/>
        <v/>
      </c>
      <c r="BT83" s="44" t="str">
        <f t="shared" si="69"/>
        <v/>
      </c>
      <c r="BU83" s="44" t="str">
        <f t="shared" si="70"/>
        <v/>
      </c>
      <c r="BV83" s="44" t="str">
        <f t="shared" si="71"/>
        <v/>
      </c>
      <c r="BW83" s="44" t="str">
        <f t="shared" si="72"/>
        <v/>
      </c>
      <c r="BX83" s="44" t="str">
        <f t="shared" si="73"/>
        <v/>
      </c>
      <c r="BY83" s="44" t="str">
        <f t="shared" si="74"/>
        <v/>
      </c>
      <c r="BZ83" s="44" t="str">
        <f t="shared" si="75"/>
        <v/>
      </c>
      <c r="CA83" s="45">
        <f t="shared" si="76"/>
        <v>0</v>
      </c>
      <c r="CB83" s="45">
        <f t="shared" si="77"/>
        <v>0</v>
      </c>
      <c r="CC83" s="45" t="str">
        <f t="shared" si="78"/>
        <v>Okay</v>
      </c>
    </row>
    <row r="84" spans="1:81" s="45" customFormat="1" x14ac:dyDescent="0.2">
      <c r="A84" s="72" t="s">
        <v>22</v>
      </c>
      <c r="B84" s="12" t="s">
        <v>22</v>
      </c>
      <c r="C84" s="12" t="s">
        <v>22</v>
      </c>
      <c r="D84" s="12" t="s">
        <v>22</v>
      </c>
      <c r="E84" s="12" t="s">
        <v>22</v>
      </c>
      <c r="F84" s="12" t="s">
        <v>22</v>
      </c>
      <c r="G84" s="12" t="s">
        <v>22</v>
      </c>
      <c r="H84" s="40"/>
      <c r="I84" s="12" t="s">
        <v>22</v>
      </c>
      <c r="J84" s="62">
        <v>0</v>
      </c>
      <c r="K84" s="12"/>
      <c r="L84" s="12"/>
      <c r="M84" s="12"/>
      <c r="N84" s="12"/>
      <c r="O84" s="12"/>
      <c r="P84" s="12"/>
      <c r="Q84" s="128" t="str">
        <f t="shared" si="53"/>
        <v>Okay</v>
      </c>
      <c r="R84" s="63" t="s">
        <v>22</v>
      </c>
      <c r="S84" s="42"/>
      <c r="T84" s="12"/>
      <c r="U84" s="42"/>
      <c r="V84" s="64">
        <f t="shared" si="54"/>
        <v>0</v>
      </c>
      <c r="W84" s="42"/>
      <c r="X84" s="41"/>
      <c r="Y84" s="12"/>
      <c r="Z84" s="12"/>
      <c r="AA84" s="41"/>
      <c r="AB84" s="41"/>
      <c r="AC84" s="41"/>
      <c r="AD84" s="41" t="s">
        <v>22</v>
      </c>
      <c r="AE84" s="41" t="s">
        <v>22</v>
      </c>
      <c r="AF84" s="41" t="s">
        <v>22</v>
      </c>
      <c r="AG84" s="41" t="s">
        <v>22</v>
      </c>
      <c r="AH84" s="41" t="s">
        <v>22</v>
      </c>
      <c r="AI84" s="41" t="s">
        <v>22</v>
      </c>
      <c r="AJ84" s="41" t="s">
        <v>22</v>
      </c>
      <c r="AK84" s="41" t="s">
        <v>22</v>
      </c>
      <c r="AL84" s="41" t="s">
        <v>22</v>
      </c>
      <c r="AM84" s="41" t="s">
        <v>22</v>
      </c>
      <c r="AN84" s="41" t="s">
        <v>22</v>
      </c>
      <c r="AO84" s="41" t="s">
        <v>22</v>
      </c>
      <c r="AP84" s="41" t="s">
        <v>22</v>
      </c>
      <c r="AQ84" s="41" t="s">
        <v>22</v>
      </c>
      <c r="AR84" s="42"/>
      <c r="AS84" s="119" t="s">
        <v>63</v>
      </c>
      <c r="AT84" s="119" t="s">
        <v>64</v>
      </c>
      <c r="AU84" s="119" t="s">
        <v>65</v>
      </c>
      <c r="AV84" s="119" t="s">
        <v>66</v>
      </c>
      <c r="AW84" s="119" t="s">
        <v>67</v>
      </c>
      <c r="AX84" s="119" t="s">
        <v>68</v>
      </c>
      <c r="AY84" s="119" t="s">
        <v>69</v>
      </c>
      <c r="AZ84" s="119" t="s">
        <v>70</v>
      </c>
      <c r="BA84" s="119" t="s">
        <v>71</v>
      </c>
      <c r="BB84" s="119" t="s">
        <v>72</v>
      </c>
      <c r="BC84" s="119" t="s">
        <v>73</v>
      </c>
      <c r="BD84" s="43"/>
      <c r="BE84" s="44"/>
      <c r="BF84" s="44" t="str">
        <f t="shared" si="55"/>
        <v/>
      </c>
      <c r="BG84" s="44" t="str">
        <f t="shared" si="56"/>
        <v/>
      </c>
      <c r="BH84" s="44" t="str">
        <f t="shared" si="57"/>
        <v/>
      </c>
      <c r="BI84" s="44" t="str">
        <f t="shared" si="58"/>
        <v/>
      </c>
      <c r="BJ84" s="44" t="str">
        <f t="shared" si="59"/>
        <v/>
      </c>
      <c r="BK84" s="44" t="str">
        <f t="shared" si="60"/>
        <v/>
      </c>
      <c r="BL84" s="44" t="str">
        <f t="shared" si="61"/>
        <v/>
      </c>
      <c r="BM84" s="44" t="str">
        <f t="shared" si="62"/>
        <v/>
      </c>
      <c r="BN84" s="44" t="str">
        <f t="shared" si="63"/>
        <v/>
      </c>
      <c r="BO84" s="44" t="str">
        <f t="shared" si="64"/>
        <v/>
      </c>
      <c r="BP84" s="44" t="str">
        <f t="shared" si="65"/>
        <v/>
      </c>
      <c r="BQ84" s="44" t="str">
        <f t="shared" si="66"/>
        <v/>
      </c>
      <c r="BR84" s="44" t="str">
        <f t="shared" si="67"/>
        <v/>
      </c>
      <c r="BS84" s="44" t="str">
        <f t="shared" si="68"/>
        <v/>
      </c>
      <c r="BT84" s="44" t="str">
        <f t="shared" si="69"/>
        <v/>
      </c>
      <c r="BU84" s="44" t="str">
        <f t="shared" si="70"/>
        <v/>
      </c>
      <c r="BV84" s="44" t="str">
        <f t="shared" si="71"/>
        <v/>
      </c>
      <c r="BW84" s="44" t="str">
        <f t="shared" si="72"/>
        <v/>
      </c>
      <c r="BX84" s="44" t="str">
        <f t="shared" si="73"/>
        <v/>
      </c>
      <c r="BY84" s="44" t="str">
        <f t="shared" si="74"/>
        <v/>
      </c>
      <c r="BZ84" s="44" t="str">
        <f t="shared" si="75"/>
        <v/>
      </c>
      <c r="CA84" s="45">
        <f t="shared" si="76"/>
        <v>0</v>
      </c>
      <c r="CB84" s="45">
        <f t="shared" si="77"/>
        <v>0</v>
      </c>
      <c r="CC84" s="45" t="str">
        <f t="shared" si="78"/>
        <v>Okay</v>
      </c>
    </row>
    <row r="85" spans="1:81" s="45" customFormat="1" x14ac:dyDescent="0.2">
      <c r="A85" s="72" t="s">
        <v>22</v>
      </c>
      <c r="B85" s="12" t="s">
        <v>22</v>
      </c>
      <c r="C85" s="12" t="s">
        <v>22</v>
      </c>
      <c r="D85" s="12" t="s">
        <v>22</v>
      </c>
      <c r="E85" s="12" t="s">
        <v>22</v>
      </c>
      <c r="F85" s="12" t="s">
        <v>22</v>
      </c>
      <c r="G85" s="12" t="s">
        <v>22</v>
      </c>
      <c r="H85" s="40"/>
      <c r="I85" s="12" t="s">
        <v>22</v>
      </c>
      <c r="J85" s="62">
        <v>0</v>
      </c>
      <c r="K85" s="12"/>
      <c r="L85" s="12"/>
      <c r="M85" s="12"/>
      <c r="N85" s="12"/>
      <c r="O85" s="12"/>
      <c r="P85" s="12"/>
      <c r="Q85" s="128" t="str">
        <f t="shared" si="53"/>
        <v>Okay</v>
      </c>
      <c r="R85" s="63" t="s">
        <v>22</v>
      </c>
      <c r="S85" s="42"/>
      <c r="T85" s="12"/>
      <c r="U85" s="42"/>
      <c r="V85" s="64">
        <f t="shared" si="54"/>
        <v>0</v>
      </c>
      <c r="W85" s="42"/>
      <c r="X85" s="41"/>
      <c r="Y85" s="12"/>
      <c r="Z85" s="12"/>
      <c r="AA85" s="41"/>
      <c r="AB85" s="41"/>
      <c r="AC85" s="41"/>
      <c r="AD85" s="41" t="s">
        <v>22</v>
      </c>
      <c r="AE85" s="41" t="s">
        <v>22</v>
      </c>
      <c r="AF85" s="41" t="s">
        <v>22</v>
      </c>
      <c r="AG85" s="41" t="s">
        <v>22</v>
      </c>
      <c r="AH85" s="41" t="s">
        <v>22</v>
      </c>
      <c r="AI85" s="41" t="s">
        <v>22</v>
      </c>
      <c r="AJ85" s="41" t="s">
        <v>22</v>
      </c>
      <c r="AK85" s="41" t="s">
        <v>22</v>
      </c>
      <c r="AL85" s="41" t="s">
        <v>22</v>
      </c>
      <c r="AM85" s="41" t="s">
        <v>22</v>
      </c>
      <c r="AN85" s="41" t="s">
        <v>22</v>
      </c>
      <c r="AO85" s="41" t="s">
        <v>22</v>
      </c>
      <c r="AP85" s="41" t="s">
        <v>22</v>
      </c>
      <c r="AQ85" s="41" t="s">
        <v>22</v>
      </c>
      <c r="AR85" s="42"/>
      <c r="AS85" s="119" t="s">
        <v>63</v>
      </c>
      <c r="AT85" s="119" t="s">
        <v>64</v>
      </c>
      <c r="AU85" s="119" t="s">
        <v>65</v>
      </c>
      <c r="AV85" s="119" t="s">
        <v>66</v>
      </c>
      <c r="AW85" s="119" t="s">
        <v>67</v>
      </c>
      <c r="AX85" s="119" t="s">
        <v>68</v>
      </c>
      <c r="AY85" s="119" t="s">
        <v>69</v>
      </c>
      <c r="AZ85" s="119" t="s">
        <v>70</v>
      </c>
      <c r="BA85" s="119" t="s">
        <v>71</v>
      </c>
      <c r="BB85" s="119" t="s">
        <v>72</v>
      </c>
      <c r="BC85" s="119" t="s">
        <v>73</v>
      </c>
      <c r="BD85" s="43"/>
      <c r="BE85" s="44"/>
      <c r="BF85" s="44" t="str">
        <f t="shared" si="55"/>
        <v/>
      </c>
      <c r="BG85" s="44" t="str">
        <f t="shared" si="56"/>
        <v/>
      </c>
      <c r="BH85" s="44" t="str">
        <f t="shared" si="57"/>
        <v/>
      </c>
      <c r="BI85" s="44" t="str">
        <f t="shared" si="58"/>
        <v/>
      </c>
      <c r="BJ85" s="44" t="str">
        <f t="shared" si="59"/>
        <v/>
      </c>
      <c r="BK85" s="44" t="str">
        <f t="shared" si="60"/>
        <v/>
      </c>
      <c r="BL85" s="44" t="str">
        <f t="shared" si="61"/>
        <v/>
      </c>
      <c r="BM85" s="44" t="str">
        <f t="shared" si="62"/>
        <v/>
      </c>
      <c r="BN85" s="44" t="str">
        <f t="shared" si="63"/>
        <v/>
      </c>
      <c r="BO85" s="44" t="str">
        <f t="shared" si="64"/>
        <v/>
      </c>
      <c r="BP85" s="44" t="str">
        <f t="shared" si="65"/>
        <v/>
      </c>
      <c r="BQ85" s="44" t="str">
        <f t="shared" si="66"/>
        <v/>
      </c>
      <c r="BR85" s="44" t="str">
        <f t="shared" si="67"/>
        <v/>
      </c>
      <c r="BS85" s="44" t="str">
        <f t="shared" si="68"/>
        <v/>
      </c>
      <c r="BT85" s="44" t="str">
        <f t="shared" si="69"/>
        <v/>
      </c>
      <c r="BU85" s="44" t="str">
        <f t="shared" si="70"/>
        <v/>
      </c>
      <c r="BV85" s="44" t="str">
        <f t="shared" si="71"/>
        <v/>
      </c>
      <c r="BW85" s="44" t="str">
        <f t="shared" si="72"/>
        <v/>
      </c>
      <c r="BX85" s="44" t="str">
        <f t="shared" si="73"/>
        <v/>
      </c>
      <c r="BY85" s="44" t="str">
        <f t="shared" si="74"/>
        <v/>
      </c>
      <c r="BZ85" s="44" t="str">
        <f t="shared" si="75"/>
        <v/>
      </c>
      <c r="CA85" s="45">
        <f t="shared" si="76"/>
        <v>0</v>
      </c>
      <c r="CB85" s="45">
        <f t="shared" si="77"/>
        <v>0</v>
      </c>
      <c r="CC85" s="45" t="str">
        <f t="shared" si="78"/>
        <v>Okay</v>
      </c>
    </row>
    <row r="86" spans="1:81" s="45" customFormat="1" x14ac:dyDescent="0.2">
      <c r="A86" s="72" t="s">
        <v>22</v>
      </c>
      <c r="B86" s="12" t="s">
        <v>22</v>
      </c>
      <c r="C86" s="12" t="s">
        <v>22</v>
      </c>
      <c r="D86" s="12" t="s">
        <v>22</v>
      </c>
      <c r="E86" s="12" t="s">
        <v>22</v>
      </c>
      <c r="F86" s="12" t="s">
        <v>22</v>
      </c>
      <c r="G86" s="12" t="s">
        <v>22</v>
      </c>
      <c r="H86" s="40"/>
      <c r="I86" s="12" t="s">
        <v>22</v>
      </c>
      <c r="J86" s="62">
        <v>0</v>
      </c>
      <c r="K86" s="12"/>
      <c r="L86" s="12"/>
      <c r="M86" s="12"/>
      <c r="N86" s="12"/>
      <c r="O86" s="12"/>
      <c r="P86" s="12"/>
      <c r="Q86" s="128" t="str">
        <f t="shared" si="53"/>
        <v>Okay</v>
      </c>
      <c r="R86" s="63" t="s">
        <v>22</v>
      </c>
      <c r="S86" s="42"/>
      <c r="T86" s="12"/>
      <c r="U86" s="42"/>
      <c r="V86" s="64">
        <f t="shared" si="54"/>
        <v>0</v>
      </c>
      <c r="W86" s="42"/>
      <c r="X86" s="41"/>
      <c r="Y86" s="12"/>
      <c r="Z86" s="12"/>
      <c r="AA86" s="41"/>
      <c r="AB86" s="41"/>
      <c r="AC86" s="41"/>
      <c r="AD86" s="41" t="s">
        <v>22</v>
      </c>
      <c r="AE86" s="41" t="s">
        <v>22</v>
      </c>
      <c r="AF86" s="41" t="s">
        <v>22</v>
      </c>
      <c r="AG86" s="41" t="s">
        <v>22</v>
      </c>
      <c r="AH86" s="41" t="s">
        <v>22</v>
      </c>
      <c r="AI86" s="41" t="s">
        <v>22</v>
      </c>
      <c r="AJ86" s="41" t="s">
        <v>22</v>
      </c>
      <c r="AK86" s="41" t="s">
        <v>22</v>
      </c>
      <c r="AL86" s="41" t="s">
        <v>22</v>
      </c>
      <c r="AM86" s="41" t="s">
        <v>22</v>
      </c>
      <c r="AN86" s="41" t="s">
        <v>22</v>
      </c>
      <c r="AO86" s="41" t="s">
        <v>22</v>
      </c>
      <c r="AP86" s="41" t="s">
        <v>22</v>
      </c>
      <c r="AQ86" s="41" t="s">
        <v>22</v>
      </c>
      <c r="AR86" s="42"/>
      <c r="AS86" s="119" t="s">
        <v>63</v>
      </c>
      <c r="AT86" s="119" t="s">
        <v>64</v>
      </c>
      <c r="AU86" s="119" t="s">
        <v>65</v>
      </c>
      <c r="AV86" s="119" t="s">
        <v>66</v>
      </c>
      <c r="AW86" s="119" t="s">
        <v>67</v>
      </c>
      <c r="AX86" s="119" t="s">
        <v>68</v>
      </c>
      <c r="AY86" s="119" t="s">
        <v>69</v>
      </c>
      <c r="AZ86" s="119" t="s">
        <v>70</v>
      </c>
      <c r="BA86" s="119" t="s">
        <v>71</v>
      </c>
      <c r="BB86" s="119" t="s">
        <v>72</v>
      </c>
      <c r="BC86" s="119" t="s">
        <v>73</v>
      </c>
      <c r="BD86" s="43"/>
      <c r="BE86" s="44"/>
      <c r="BF86" s="44" t="str">
        <f t="shared" si="55"/>
        <v/>
      </c>
      <c r="BG86" s="44" t="str">
        <f t="shared" si="56"/>
        <v/>
      </c>
      <c r="BH86" s="44" t="str">
        <f t="shared" si="57"/>
        <v/>
      </c>
      <c r="BI86" s="44" t="str">
        <f t="shared" si="58"/>
        <v/>
      </c>
      <c r="BJ86" s="44" t="str">
        <f t="shared" si="59"/>
        <v/>
      </c>
      <c r="BK86" s="44" t="str">
        <f t="shared" si="60"/>
        <v/>
      </c>
      <c r="BL86" s="44" t="str">
        <f t="shared" si="61"/>
        <v/>
      </c>
      <c r="BM86" s="44" t="str">
        <f t="shared" si="62"/>
        <v/>
      </c>
      <c r="BN86" s="44" t="str">
        <f t="shared" si="63"/>
        <v/>
      </c>
      <c r="BO86" s="44" t="str">
        <f t="shared" si="64"/>
        <v/>
      </c>
      <c r="BP86" s="44" t="str">
        <f t="shared" si="65"/>
        <v/>
      </c>
      <c r="BQ86" s="44" t="str">
        <f t="shared" si="66"/>
        <v/>
      </c>
      <c r="BR86" s="44" t="str">
        <f t="shared" si="67"/>
        <v/>
      </c>
      <c r="BS86" s="44" t="str">
        <f t="shared" si="68"/>
        <v/>
      </c>
      <c r="BT86" s="44" t="str">
        <f t="shared" si="69"/>
        <v/>
      </c>
      <c r="BU86" s="44" t="str">
        <f t="shared" si="70"/>
        <v/>
      </c>
      <c r="BV86" s="44" t="str">
        <f t="shared" si="71"/>
        <v/>
      </c>
      <c r="BW86" s="44" t="str">
        <f t="shared" si="72"/>
        <v/>
      </c>
      <c r="BX86" s="44" t="str">
        <f t="shared" si="73"/>
        <v/>
      </c>
      <c r="BY86" s="44" t="str">
        <f t="shared" si="74"/>
        <v/>
      </c>
      <c r="BZ86" s="44" t="str">
        <f t="shared" si="75"/>
        <v/>
      </c>
      <c r="CA86" s="45">
        <f t="shared" si="76"/>
        <v>0</v>
      </c>
      <c r="CB86" s="45">
        <f t="shared" si="77"/>
        <v>0</v>
      </c>
      <c r="CC86" s="45" t="str">
        <f t="shared" si="78"/>
        <v>Okay</v>
      </c>
    </row>
    <row r="87" spans="1:81" s="45" customFormat="1" x14ac:dyDescent="0.2">
      <c r="A87" s="72" t="s">
        <v>22</v>
      </c>
      <c r="B87" s="12" t="s">
        <v>22</v>
      </c>
      <c r="C87" s="12" t="s">
        <v>22</v>
      </c>
      <c r="D87" s="12" t="s">
        <v>22</v>
      </c>
      <c r="E87" s="12" t="s">
        <v>22</v>
      </c>
      <c r="F87" s="12" t="s">
        <v>22</v>
      </c>
      <c r="G87" s="12" t="s">
        <v>22</v>
      </c>
      <c r="H87" s="40"/>
      <c r="I87" s="12" t="s">
        <v>22</v>
      </c>
      <c r="J87" s="62">
        <v>0</v>
      </c>
      <c r="K87" s="12"/>
      <c r="L87" s="12"/>
      <c r="M87" s="12"/>
      <c r="N87" s="12"/>
      <c r="O87" s="12"/>
      <c r="P87" s="12"/>
      <c r="Q87" s="128" t="str">
        <f t="shared" si="53"/>
        <v>Okay</v>
      </c>
      <c r="R87" s="63" t="s">
        <v>22</v>
      </c>
      <c r="S87" s="42"/>
      <c r="T87" s="12"/>
      <c r="U87" s="42"/>
      <c r="V87" s="64">
        <f t="shared" si="54"/>
        <v>0</v>
      </c>
      <c r="W87" s="42"/>
      <c r="X87" s="41"/>
      <c r="Y87" s="12"/>
      <c r="Z87" s="12"/>
      <c r="AA87" s="41"/>
      <c r="AB87" s="41"/>
      <c r="AC87" s="41"/>
      <c r="AD87" s="41" t="s">
        <v>22</v>
      </c>
      <c r="AE87" s="41" t="s">
        <v>22</v>
      </c>
      <c r="AF87" s="41" t="s">
        <v>22</v>
      </c>
      <c r="AG87" s="41" t="s">
        <v>22</v>
      </c>
      <c r="AH87" s="41" t="s">
        <v>22</v>
      </c>
      <c r="AI87" s="41" t="s">
        <v>22</v>
      </c>
      <c r="AJ87" s="41" t="s">
        <v>22</v>
      </c>
      <c r="AK87" s="41" t="s">
        <v>22</v>
      </c>
      <c r="AL87" s="41" t="s">
        <v>22</v>
      </c>
      <c r="AM87" s="41" t="s">
        <v>22</v>
      </c>
      <c r="AN87" s="41" t="s">
        <v>22</v>
      </c>
      <c r="AO87" s="41" t="s">
        <v>22</v>
      </c>
      <c r="AP87" s="41" t="s">
        <v>22</v>
      </c>
      <c r="AQ87" s="41" t="s">
        <v>22</v>
      </c>
      <c r="AR87" s="42"/>
      <c r="AS87" s="119" t="s">
        <v>63</v>
      </c>
      <c r="AT87" s="119" t="s">
        <v>64</v>
      </c>
      <c r="AU87" s="119" t="s">
        <v>65</v>
      </c>
      <c r="AV87" s="119" t="s">
        <v>66</v>
      </c>
      <c r="AW87" s="119" t="s">
        <v>67</v>
      </c>
      <c r="AX87" s="119" t="s">
        <v>68</v>
      </c>
      <c r="AY87" s="119" t="s">
        <v>69</v>
      </c>
      <c r="AZ87" s="119" t="s">
        <v>70</v>
      </c>
      <c r="BA87" s="119" t="s">
        <v>71</v>
      </c>
      <c r="BB87" s="119" t="s">
        <v>72</v>
      </c>
      <c r="BC87" s="119" t="s">
        <v>73</v>
      </c>
      <c r="BD87" s="43"/>
      <c r="BE87" s="44"/>
      <c r="BF87" s="44" t="str">
        <f t="shared" si="55"/>
        <v/>
      </c>
      <c r="BG87" s="44" t="str">
        <f t="shared" si="56"/>
        <v/>
      </c>
      <c r="BH87" s="44" t="str">
        <f t="shared" si="57"/>
        <v/>
      </c>
      <c r="BI87" s="44" t="str">
        <f t="shared" si="58"/>
        <v/>
      </c>
      <c r="BJ87" s="44" t="str">
        <f t="shared" si="59"/>
        <v/>
      </c>
      <c r="BK87" s="44" t="str">
        <f t="shared" si="60"/>
        <v/>
      </c>
      <c r="BL87" s="44" t="str">
        <f t="shared" si="61"/>
        <v/>
      </c>
      <c r="BM87" s="44" t="str">
        <f t="shared" si="62"/>
        <v/>
      </c>
      <c r="BN87" s="44" t="str">
        <f t="shared" si="63"/>
        <v/>
      </c>
      <c r="BO87" s="44" t="str">
        <f t="shared" si="64"/>
        <v/>
      </c>
      <c r="BP87" s="44" t="str">
        <f t="shared" si="65"/>
        <v/>
      </c>
      <c r="BQ87" s="44" t="str">
        <f t="shared" si="66"/>
        <v/>
      </c>
      <c r="BR87" s="44" t="str">
        <f t="shared" si="67"/>
        <v/>
      </c>
      <c r="BS87" s="44" t="str">
        <f t="shared" si="68"/>
        <v/>
      </c>
      <c r="BT87" s="44" t="str">
        <f t="shared" si="69"/>
        <v/>
      </c>
      <c r="BU87" s="44" t="str">
        <f t="shared" si="70"/>
        <v/>
      </c>
      <c r="BV87" s="44" t="str">
        <f t="shared" si="71"/>
        <v/>
      </c>
      <c r="BW87" s="44" t="str">
        <f t="shared" si="72"/>
        <v/>
      </c>
      <c r="BX87" s="44" t="str">
        <f t="shared" si="73"/>
        <v/>
      </c>
      <c r="BY87" s="44" t="str">
        <f t="shared" si="74"/>
        <v/>
      </c>
      <c r="BZ87" s="44" t="str">
        <f t="shared" si="75"/>
        <v/>
      </c>
      <c r="CA87" s="45">
        <f t="shared" si="76"/>
        <v>0</v>
      </c>
      <c r="CB87" s="45">
        <f t="shared" si="77"/>
        <v>0</v>
      </c>
      <c r="CC87" s="45" t="str">
        <f t="shared" si="78"/>
        <v>Okay</v>
      </c>
    </row>
    <row r="88" spans="1:81" s="45" customFormat="1" x14ac:dyDescent="0.2">
      <c r="A88" s="72" t="s">
        <v>22</v>
      </c>
      <c r="B88" s="12" t="s">
        <v>22</v>
      </c>
      <c r="C88" s="12" t="s">
        <v>22</v>
      </c>
      <c r="D88" s="12" t="s">
        <v>22</v>
      </c>
      <c r="E88" s="12" t="s">
        <v>22</v>
      </c>
      <c r="F88" s="12" t="s">
        <v>22</v>
      </c>
      <c r="G88" s="12" t="s">
        <v>22</v>
      </c>
      <c r="H88" s="40"/>
      <c r="I88" s="12" t="s">
        <v>22</v>
      </c>
      <c r="J88" s="62">
        <v>0</v>
      </c>
      <c r="K88" s="12"/>
      <c r="L88" s="12"/>
      <c r="M88" s="12"/>
      <c r="N88" s="12"/>
      <c r="O88" s="12"/>
      <c r="P88" s="12"/>
      <c r="Q88" s="128" t="str">
        <f t="shared" si="53"/>
        <v>Okay</v>
      </c>
      <c r="R88" s="63" t="s">
        <v>22</v>
      </c>
      <c r="S88" s="42"/>
      <c r="T88" s="12"/>
      <c r="U88" s="42"/>
      <c r="V88" s="64">
        <f t="shared" si="54"/>
        <v>0</v>
      </c>
      <c r="W88" s="42"/>
      <c r="X88" s="41"/>
      <c r="Y88" s="12"/>
      <c r="Z88" s="12"/>
      <c r="AA88" s="41"/>
      <c r="AB88" s="41"/>
      <c r="AC88" s="41"/>
      <c r="AD88" s="41" t="s">
        <v>22</v>
      </c>
      <c r="AE88" s="41" t="s">
        <v>22</v>
      </c>
      <c r="AF88" s="41" t="s">
        <v>22</v>
      </c>
      <c r="AG88" s="41" t="s">
        <v>22</v>
      </c>
      <c r="AH88" s="41" t="s">
        <v>22</v>
      </c>
      <c r="AI88" s="41" t="s">
        <v>22</v>
      </c>
      <c r="AJ88" s="41" t="s">
        <v>22</v>
      </c>
      <c r="AK88" s="41" t="s">
        <v>22</v>
      </c>
      <c r="AL88" s="41" t="s">
        <v>22</v>
      </c>
      <c r="AM88" s="41" t="s">
        <v>22</v>
      </c>
      <c r="AN88" s="41" t="s">
        <v>22</v>
      </c>
      <c r="AO88" s="41" t="s">
        <v>22</v>
      </c>
      <c r="AP88" s="41" t="s">
        <v>22</v>
      </c>
      <c r="AQ88" s="41" t="s">
        <v>22</v>
      </c>
      <c r="AR88" s="42"/>
      <c r="AS88" s="119" t="s">
        <v>63</v>
      </c>
      <c r="AT88" s="119" t="s">
        <v>64</v>
      </c>
      <c r="AU88" s="119" t="s">
        <v>65</v>
      </c>
      <c r="AV88" s="119" t="s">
        <v>66</v>
      </c>
      <c r="AW88" s="119" t="s">
        <v>67</v>
      </c>
      <c r="AX88" s="119" t="s">
        <v>68</v>
      </c>
      <c r="AY88" s="119" t="s">
        <v>69</v>
      </c>
      <c r="AZ88" s="119" t="s">
        <v>70</v>
      </c>
      <c r="BA88" s="119" t="s">
        <v>71</v>
      </c>
      <c r="BB88" s="119" t="s">
        <v>72</v>
      </c>
      <c r="BC88" s="119" t="s">
        <v>73</v>
      </c>
      <c r="BD88" s="43"/>
      <c r="BE88" s="44"/>
      <c r="BF88" s="44" t="str">
        <f t="shared" si="55"/>
        <v/>
      </c>
      <c r="BG88" s="44" t="str">
        <f t="shared" si="56"/>
        <v/>
      </c>
      <c r="BH88" s="44" t="str">
        <f t="shared" si="57"/>
        <v/>
      </c>
      <c r="BI88" s="44" t="str">
        <f t="shared" si="58"/>
        <v/>
      </c>
      <c r="BJ88" s="44" t="str">
        <f t="shared" si="59"/>
        <v/>
      </c>
      <c r="BK88" s="44" t="str">
        <f t="shared" si="60"/>
        <v/>
      </c>
      <c r="BL88" s="44" t="str">
        <f t="shared" si="61"/>
        <v/>
      </c>
      <c r="BM88" s="44" t="str">
        <f t="shared" si="62"/>
        <v/>
      </c>
      <c r="BN88" s="44" t="str">
        <f t="shared" si="63"/>
        <v/>
      </c>
      <c r="BO88" s="44" t="str">
        <f t="shared" si="64"/>
        <v/>
      </c>
      <c r="BP88" s="44" t="str">
        <f t="shared" si="65"/>
        <v/>
      </c>
      <c r="BQ88" s="44" t="str">
        <f t="shared" si="66"/>
        <v/>
      </c>
      <c r="BR88" s="44" t="str">
        <f t="shared" si="67"/>
        <v/>
      </c>
      <c r="BS88" s="44" t="str">
        <f t="shared" si="68"/>
        <v/>
      </c>
      <c r="BT88" s="44" t="str">
        <f t="shared" si="69"/>
        <v/>
      </c>
      <c r="BU88" s="44" t="str">
        <f t="shared" si="70"/>
        <v/>
      </c>
      <c r="BV88" s="44" t="str">
        <f t="shared" si="71"/>
        <v/>
      </c>
      <c r="BW88" s="44" t="str">
        <f t="shared" si="72"/>
        <v/>
      </c>
      <c r="BX88" s="44" t="str">
        <f t="shared" si="73"/>
        <v/>
      </c>
      <c r="BY88" s="44" t="str">
        <f t="shared" si="74"/>
        <v/>
      </c>
      <c r="BZ88" s="44" t="str">
        <f t="shared" si="75"/>
        <v/>
      </c>
      <c r="CA88" s="45">
        <f t="shared" si="76"/>
        <v>0</v>
      </c>
      <c r="CB88" s="45">
        <f t="shared" si="77"/>
        <v>0</v>
      </c>
      <c r="CC88" s="45" t="str">
        <f t="shared" si="78"/>
        <v>Okay</v>
      </c>
    </row>
    <row r="89" spans="1:81" s="45" customFormat="1" x14ac:dyDescent="0.2">
      <c r="A89" s="72" t="s">
        <v>22</v>
      </c>
      <c r="B89" s="12" t="s">
        <v>22</v>
      </c>
      <c r="C89" s="12" t="s">
        <v>22</v>
      </c>
      <c r="D89" s="12" t="s">
        <v>22</v>
      </c>
      <c r="E89" s="12" t="s">
        <v>22</v>
      </c>
      <c r="F89" s="12" t="s">
        <v>22</v>
      </c>
      <c r="G89" s="12" t="s">
        <v>22</v>
      </c>
      <c r="H89" s="40"/>
      <c r="I89" s="12" t="s">
        <v>22</v>
      </c>
      <c r="J89" s="62">
        <v>0</v>
      </c>
      <c r="K89" s="12"/>
      <c r="L89" s="12"/>
      <c r="M89" s="12"/>
      <c r="N89" s="12"/>
      <c r="O89" s="12"/>
      <c r="P89" s="12"/>
      <c r="Q89" s="128" t="str">
        <f t="shared" si="53"/>
        <v>Okay</v>
      </c>
      <c r="R89" s="63" t="s">
        <v>22</v>
      </c>
      <c r="S89" s="42"/>
      <c r="T89" s="12"/>
      <c r="U89" s="42"/>
      <c r="V89" s="64">
        <f t="shared" si="54"/>
        <v>0</v>
      </c>
      <c r="W89" s="42"/>
      <c r="X89" s="41"/>
      <c r="Y89" s="12"/>
      <c r="Z89" s="12"/>
      <c r="AA89" s="41"/>
      <c r="AB89" s="41"/>
      <c r="AC89" s="41"/>
      <c r="AD89" s="41" t="s">
        <v>22</v>
      </c>
      <c r="AE89" s="41" t="s">
        <v>22</v>
      </c>
      <c r="AF89" s="41" t="s">
        <v>22</v>
      </c>
      <c r="AG89" s="41" t="s">
        <v>22</v>
      </c>
      <c r="AH89" s="41" t="s">
        <v>22</v>
      </c>
      <c r="AI89" s="41" t="s">
        <v>22</v>
      </c>
      <c r="AJ89" s="41" t="s">
        <v>22</v>
      </c>
      <c r="AK89" s="41" t="s">
        <v>22</v>
      </c>
      <c r="AL89" s="41" t="s">
        <v>22</v>
      </c>
      <c r="AM89" s="41" t="s">
        <v>22</v>
      </c>
      <c r="AN89" s="41" t="s">
        <v>22</v>
      </c>
      <c r="AO89" s="41" t="s">
        <v>22</v>
      </c>
      <c r="AP89" s="41" t="s">
        <v>22</v>
      </c>
      <c r="AQ89" s="41" t="s">
        <v>22</v>
      </c>
      <c r="AR89" s="42"/>
      <c r="AS89" s="119" t="s">
        <v>63</v>
      </c>
      <c r="AT89" s="119" t="s">
        <v>64</v>
      </c>
      <c r="AU89" s="119" t="s">
        <v>65</v>
      </c>
      <c r="AV89" s="119" t="s">
        <v>66</v>
      </c>
      <c r="AW89" s="119" t="s">
        <v>67</v>
      </c>
      <c r="AX89" s="119" t="s">
        <v>68</v>
      </c>
      <c r="AY89" s="119" t="s">
        <v>69</v>
      </c>
      <c r="AZ89" s="119" t="s">
        <v>70</v>
      </c>
      <c r="BA89" s="119" t="s">
        <v>71</v>
      </c>
      <c r="BB89" s="119" t="s">
        <v>72</v>
      </c>
      <c r="BC89" s="119" t="s">
        <v>73</v>
      </c>
      <c r="BD89" s="43"/>
      <c r="BE89" s="44"/>
      <c r="BF89" s="44" t="str">
        <f t="shared" si="55"/>
        <v/>
      </c>
      <c r="BG89" s="44" t="str">
        <f t="shared" si="56"/>
        <v/>
      </c>
      <c r="BH89" s="44" t="str">
        <f t="shared" si="57"/>
        <v/>
      </c>
      <c r="BI89" s="44" t="str">
        <f t="shared" si="58"/>
        <v/>
      </c>
      <c r="BJ89" s="44" t="str">
        <f t="shared" si="59"/>
        <v/>
      </c>
      <c r="BK89" s="44" t="str">
        <f t="shared" si="60"/>
        <v/>
      </c>
      <c r="BL89" s="44" t="str">
        <f t="shared" si="61"/>
        <v/>
      </c>
      <c r="BM89" s="44" t="str">
        <f t="shared" si="62"/>
        <v/>
      </c>
      <c r="BN89" s="44" t="str">
        <f t="shared" si="63"/>
        <v/>
      </c>
      <c r="BO89" s="44" t="str">
        <f t="shared" si="64"/>
        <v/>
      </c>
      <c r="BP89" s="44" t="str">
        <f t="shared" si="65"/>
        <v/>
      </c>
      <c r="BQ89" s="44" t="str">
        <f t="shared" si="66"/>
        <v/>
      </c>
      <c r="BR89" s="44" t="str">
        <f t="shared" si="67"/>
        <v/>
      </c>
      <c r="BS89" s="44" t="str">
        <f t="shared" si="68"/>
        <v/>
      </c>
      <c r="BT89" s="44" t="str">
        <f t="shared" si="69"/>
        <v/>
      </c>
      <c r="BU89" s="44" t="str">
        <f t="shared" si="70"/>
        <v/>
      </c>
      <c r="BV89" s="44" t="str">
        <f t="shared" si="71"/>
        <v/>
      </c>
      <c r="BW89" s="44" t="str">
        <f t="shared" si="72"/>
        <v/>
      </c>
      <c r="BX89" s="44" t="str">
        <f t="shared" si="73"/>
        <v/>
      </c>
      <c r="BY89" s="44" t="str">
        <f t="shared" si="74"/>
        <v/>
      </c>
      <c r="BZ89" s="44" t="str">
        <f t="shared" si="75"/>
        <v/>
      </c>
      <c r="CA89" s="45">
        <f t="shared" si="76"/>
        <v>0</v>
      </c>
      <c r="CB89" s="45">
        <f t="shared" si="77"/>
        <v>0</v>
      </c>
      <c r="CC89" s="45" t="str">
        <f t="shared" si="78"/>
        <v>Okay</v>
      </c>
    </row>
    <row r="90" spans="1:81" s="45" customFormat="1" x14ac:dyDescent="0.2">
      <c r="A90" s="72" t="s">
        <v>22</v>
      </c>
      <c r="B90" s="12" t="s">
        <v>22</v>
      </c>
      <c r="C90" s="12" t="s">
        <v>22</v>
      </c>
      <c r="D90" s="12" t="s">
        <v>22</v>
      </c>
      <c r="E90" s="12" t="s">
        <v>22</v>
      </c>
      <c r="F90" s="12" t="s">
        <v>22</v>
      </c>
      <c r="G90" s="12" t="s">
        <v>22</v>
      </c>
      <c r="H90" s="40"/>
      <c r="I90" s="12" t="s">
        <v>22</v>
      </c>
      <c r="J90" s="62">
        <v>0</v>
      </c>
      <c r="K90" s="12"/>
      <c r="L90" s="12"/>
      <c r="M90" s="12"/>
      <c r="N90" s="12"/>
      <c r="O90" s="12"/>
      <c r="P90" s="12"/>
      <c r="Q90" s="128" t="str">
        <f t="shared" si="53"/>
        <v>Okay</v>
      </c>
      <c r="R90" s="63" t="s">
        <v>22</v>
      </c>
      <c r="S90" s="42"/>
      <c r="T90" s="12"/>
      <c r="U90" s="42"/>
      <c r="V90" s="64">
        <f t="shared" si="54"/>
        <v>0</v>
      </c>
      <c r="W90" s="42"/>
      <c r="X90" s="41"/>
      <c r="Y90" s="12"/>
      <c r="Z90" s="12"/>
      <c r="AA90" s="41"/>
      <c r="AB90" s="41"/>
      <c r="AC90" s="41"/>
      <c r="AD90" s="41" t="s">
        <v>22</v>
      </c>
      <c r="AE90" s="41" t="s">
        <v>22</v>
      </c>
      <c r="AF90" s="41" t="s">
        <v>22</v>
      </c>
      <c r="AG90" s="41" t="s">
        <v>22</v>
      </c>
      <c r="AH90" s="41" t="s">
        <v>22</v>
      </c>
      <c r="AI90" s="41" t="s">
        <v>22</v>
      </c>
      <c r="AJ90" s="41" t="s">
        <v>22</v>
      </c>
      <c r="AK90" s="41" t="s">
        <v>22</v>
      </c>
      <c r="AL90" s="41" t="s">
        <v>22</v>
      </c>
      <c r="AM90" s="41" t="s">
        <v>22</v>
      </c>
      <c r="AN90" s="41" t="s">
        <v>22</v>
      </c>
      <c r="AO90" s="41" t="s">
        <v>22</v>
      </c>
      <c r="AP90" s="41" t="s">
        <v>22</v>
      </c>
      <c r="AQ90" s="41" t="s">
        <v>22</v>
      </c>
      <c r="AR90" s="42"/>
      <c r="AS90" s="119" t="s">
        <v>63</v>
      </c>
      <c r="AT90" s="119" t="s">
        <v>64</v>
      </c>
      <c r="AU90" s="119" t="s">
        <v>65</v>
      </c>
      <c r="AV90" s="119" t="s">
        <v>66</v>
      </c>
      <c r="AW90" s="119" t="s">
        <v>67</v>
      </c>
      <c r="AX90" s="119" t="s">
        <v>68</v>
      </c>
      <c r="AY90" s="119" t="s">
        <v>69</v>
      </c>
      <c r="AZ90" s="119" t="s">
        <v>70</v>
      </c>
      <c r="BA90" s="119" t="s">
        <v>71</v>
      </c>
      <c r="BB90" s="119" t="s">
        <v>72</v>
      </c>
      <c r="BC90" s="119" t="s">
        <v>73</v>
      </c>
      <c r="BD90" s="43"/>
      <c r="BE90" s="44"/>
      <c r="BF90" s="44" t="str">
        <f t="shared" si="55"/>
        <v/>
      </c>
      <c r="BG90" s="44" t="str">
        <f t="shared" si="56"/>
        <v/>
      </c>
      <c r="BH90" s="44" t="str">
        <f t="shared" si="57"/>
        <v/>
      </c>
      <c r="BI90" s="44" t="str">
        <f t="shared" si="58"/>
        <v/>
      </c>
      <c r="BJ90" s="44" t="str">
        <f t="shared" si="59"/>
        <v/>
      </c>
      <c r="BK90" s="44" t="str">
        <f t="shared" si="60"/>
        <v/>
      </c>
      <c r="BL90" s="44" t="str">
        <f t="shared" si="61"/>
        <v/>
      </c>
      <c r="BM90" s="44" t="str">
        <f t="shared" si="62"/>
        <v/>
      </c>
      <c r="BN90" s="44" t="str">
        <f t="shared" si="63"/>
        <v/>
      </c>
      <c r="BO90" s="44" t="str">
        <f t="shared" si="64"/>
        <v/>
      </c>
      <c r="BP90" s="44" t="str">
        <f t="shared" si="65"/>
        <v/>
      </c>
      <c r="BQ90" s="44" t="str">
        <f t="shared" si="66"/>
        <v/>
      </c>
      <c r="BR90" s="44" t="str">
        <f t="shared" si="67"/>
        <v/>
      </c>
      <c r="BS90" s="44" t="str">
        <f t="shared" si="68"/>
        <v/>
      </c>
      <c r="BT90" s="44" t="str">
        <f t="shared" si="69"/>
        <v/>
      </c>
      <c r="BU90" s="44" t="str">
        <f t="shared" si="70"/>
        <v/>
      </c>
      <c r="BV90" s="44" t="str">
        <f t="shared" si="71"/>
        <v/>
      </c>
      <c r="BW90" s="44" t="str">
        <f t="shared" si="72"/>
        <v/>
      </c>
      <c r="BX90" s="44" t="str">
        <f t="shared" si="73"/>
        <v/>
      </c>
      <c r="BY90" s="44" t="str">
        <f t="shared" si="74"/>
        <v/>
      </c>
      <c r="BZ90" s="44" t="str">
        <f t="shared" si="75"/>
        <v/>
      </c>
      <c r="CA90" s="45">
        <f t="shared" si="76"/>
        <v>0</v>
      </c>
      <c r="CB90" s="45">
        <f t="shared" si="77"/>
        <v>0</v>
      </c>
      <c r="CC90" s="45" t="str">
        <f t="shared" si="78"/>
        <v>Okay</v>
      </c>
    </row>
    <row r="91" spans="1:81" s="45" customFormat="1" x14ac:dyDescent="0.2">
      <c r="A91" s="72" t="s">
        <v>22</v>
      </c>
      <c r="B91" s="12" t="s">
        <v>22</v>
      </c>
      <c r="C91" s="12" t="s">
        <v>22</v>
      </c>
      <c r="D91" s="12" t="s">
        <v>22</v>
      </c>
      <c r="E91" s="12" t="s">
        <v>22</v>
      </c>
      <c r="F91" s="12" t="s">
        <v>22</v>
      </c>
      <c r="G91" s="12" t="s">
        <v>22</v>
      </c>
      <c r="H91" s="40"/>
      <c r="I91" s="12" t="s">
        <v>22</v>
      </c>
      <c r="J91" s="62">
        <v>0</v>
      </c>
      <c r="K91" s="12"/>
      <c r="L91" s="12"/>
      <c r="M91" s="12"/>
      <c r="N91" s="12"/>
      <c r="O91" s="12"/>
      <c r="P91" s="12"/>
      <c r="Q91" s="128" t="str">
        <f t="shared" si="53"/>
        <v>Okay</v>
      </c>
      <c r="R91" s="63" t="s">
        <v>22</v>
      </c>
      <c r="S91" s="42"/>
      <c r="T91" s="12"/>
      <c r="U91" s="42"/>
      <c r="V91" s="64">
        <f t="shared" si="54"/>
        <v>0</v>
      </c>
      <c r="W91" s="42"/>
      <c r="X91" s="41"/>
      <c r="Y91" s="12"/>
      <c r="Z91" s="12"/>
      <c r="AA91" s="41"/>
      <c r="AB91" s="41"/>
      <c r="AC91" s="41"/>
      <c r="AD91" s="41" t="s">
        <v>22</v>
      </c>
      <c r="AE91" s="41" t="s">
        <v>22</v>
      </c>
      <c r="AF91" s="41" t="s">
        <v>22</v>
      </c>
      <c r="AG91" s="41" t="s">
        <v>22</v>
      </c>
      <c r="AH91" s="41" t="s">
        <v>22</v>
      </c>
      <c r="AI91" s="41" t="s">
        <v>22</v>
      </c>
      <c r="AJ91" s="41" t="s">
        <v>22</v>
      </c>
      <c r="AK91" s="41" t="s">
        <v>22</v>
      </c>
      <c r="AL91" s="41" t="s">
        <v>22</v>
      </c>
      <c r="AM91" s="41" t="s">
        <v>22</v>
      </c>
      <c r="AN91" s="41" t="s">
        <v>22</v>
      </c>
      <c r="AO91" s="41" t="s">
        <v>22</v>
      </c>
      <c r="AP91" s="41" t="s">
        <v>22</v>
      </c>
      <c r="AQ91" s="41" t="s">
        <v>22</v>
      </c>
      <c r="AR91" s="42"/>
      <c r="AS91" s="119" t="s">
        <v>63</v>
      </c>
      <c r="AT91" s="119" t="s">
        <v>64</v>
      </c>
      <c r="AU91" s="119" t="s">
        <v>65</v>
      </c>
      <c r="AV91" s="119" t="s">
        <v>66</v>
      </c>
      <c r="AW91" s="119" t="s">
        <v>67</v>
      </c>
      <c r="AX91" s="119" t="s">
        <v>68</v>
      </c>
      <c r="AY91" s="119" t="s">
        <v>69</v>
      </c>
      <c r="AZ91" s="119" t="s">
        <v>70</v>
      </c>
      <c r="BA91" s="119" t="s">
        <v>71</v>
      </c>
      <c r="BB91" s="119" t="s">
        <v>72</v>
      </c>
      <c r="BC91" s="119" t="s">
        <v>73</v>
      </c>
      <c r="BD91" s="43"/>
      <c r="BE91" s="44"/>
      <c r="BF91" s="44" t="str">
        <f t="shared" si="55"/>
        <v/>
      </c>
      <c r="BG91" s="44" t="str">
        <f t="shared" si="56"/>
        <v/>
      </c>
      <c r="BH91" s="44" t="str">
        <f t="shared" si="57"/>
        <v/>
      </c>
      <c r="BI91" s="44" t="str">
        <f t="shared" si="58"/>
        <v/>
      </c>
      <c r="BJ91" s="44" t="str">
        <f t="shared" si="59"/>
        <v/>
      </c>
      <c r="BK91" s="44" t="str">
        <f t="shared" si="60"/>
        <v/>
      </c>
      <c r="BL91" s="44" t="str">
        <f t="shared" si="61"/>
        <v/>
      </c>
      <c r="BM91" s="44" t="str">
        <f t="shared" si="62"/>
        <v/>
      </c>
      <c r="BN91" s="44" t="str">
        <f t="shared" si="63"/>
        <v/>
      </c>
      <c r="BO91" s="44" t="str">
        <f t="shared" si="64"/>
        <v/>
      </c>
      <c r="BP91" s="44" t="str">
        <f t="shared" si="65"/>
        <v/>
      </c>
      <c r="BQ91" s="44" t="str">
        <f t="shared" si="66"/>
        <v/>
      </c>
      <c r="BR91" s="44" t="str">
        <f t="shared" si="67"/>
        <v/>
      </c>
      <c r="BS91" s="44" t="str">
        <f t="shared" si="68"/>
        <v/>
      </c>
      <c r="BT91" s="44" t="str">
        <f t="shared" si="69"/>
        <v/>
      </c>
      <c r="BU91" s="44" t="str">
        <f t="shared" si="70"/>
        <v/>
      </c>
      <c r="BV91" s="44" t="str">
        <f t="shared" si="71"/>
        <v/>
      </c>
      <c r="BW91" s="44" t="str">
        <f t="shared" si="72"/>
        <v/>
      </c>
      <c r="BX91" s="44" t="str">
        <f t="shared" si="73"/>
        <v/>
      </c>
      <c r="BY91" s="44" t="str">
        <f t="shared" si="74"/>
        <v/>
      </c>
      <c r="BZ91" s="44" t="str">
        <f t="shared" si="75"/>
        <v/>
      </c>
      <c r="CA91" s="45">
        <f t="shared" si="76"/>
        <v>0</v>
      </c>
      <c r="CB91" s="45">
        <f t="shared" si="77"/>
        <v>0</v>
      </c>
      <c r="CC91" s="45" t="str">
        <f t="shared" si="78"/>
        <v>Okay</v>
      </c>
    </row>
    <row r="92" spans="1:81" s="45" customFormat="1" x14ac:dyDescent="0.2">
      <c r="A92" s="72" t="s">
        <v>22</v>
      </c>
      <c r="B92" s="12" t="s">
        <v>22</v>
      </c>
      <c r="C92" s="12" t="s">
        <v>22</v>
      </c>
      <c r="D92" s="12" t="s">
        <v>22</v>
      </c>
      <c r="E92" s="12" t="s">
        <v>22</v>
      </c>
      <c r="F92" s="12" t="s">
        <v>22</v>
      </c>
      <c r="G92" s="12" t="s">
        <v>22</v>
      </c>
      <c r="H92" s="40"/>
      <c r="I92" s="12" t="s">
        <v>22</v>
      </c>
      <c r="J92" s="62">
        <v>0</v>
      </c>
      <c r="K92" s="12"/>
      <c r="L92" s="12"/>
      <c r="M92" s="12"/>
      <c r="N92" s="12"/>
      <c r="O92" s="12"/>
      <c r="P92" s="12"/>
      <c r="Q92" s="128" t="str">
        <f t="shared" si="53"/>
        <v>Okay</v>
      </c>
      <c r="R92" s="63" t="s">
        <v>22</v>
      </c>
      <c r="S92" s="42"/>
      <c r="T92" s="12"/>
      <c r="U92" s="42"/>
      <c r="V92" s="64">
        <f t="shared" si="54"/>
        <v>0</v>
      </c>
      <c r="W92" s="42"/>
      <c r="X92" s="41"/>
      <c r="Y92" s="12"/>
      <c r="Z92" s="12"/>
      <c r="AA92" s="41"/>
      <c r="AB92" s="41"/>
      <c r="AC92" s="41"/>
      <c r="AD92" s="41" t="s">
        <v>22</v>
      </c>
      <c r="AE92" s="41" t="s">
        <v>22</v>
      </c>
      <c r="AF92" s="41" t="s">
        <v>22</v>
      </c>
      <c r="AG92" s="41" t="s">
        <v>22</v>
      </c>
      <c r="AH92" s="41" t="s">
        <v>22</v>
      </c>
      <c r="AI92" s="41" t="s">
        <v>22</v>
      </c>
      <c r="AJ92" s="41" t="s">
        <v>22</v>
      </c>
      <c r="AK92" s="41" t="s">
        <v>22</v>
      </c>
      <c r="AL92" s="41" t="s">
        <v>22</v>
      </c>
      <c r="AM92" s="41" t="s">
        <v>22</v>
      </c>
      <c r="AN92" s="41" t="s">
        <v>22</v>
      </c>
      <c r="AO92" s="41" t="s">
        <v>22</v>
      </c>
      <c r="AP92" s="41" t="s">
        <v>22</v>
      </c>
      <c r="AQ92" s="41" t="s">
        <v>22</v>
      </c>
      <c r="AR92" s="42"/>
      <c r="AS92" s="119" t="s">
        <v>63</v>
      </c>
      <c r="AT92" s="119" t="s">
        <v>64</v>
      </c>
      <c r="AU92" s="119" t="s">
        <v>65</v>
      </c>
      <c r="AV92" s="119" t="s">
        <v>66</v>
      </c>
      <c r="AW92" s="119" t="s">
        <v>67</v>
      </c>
      <c r="AX92" s="119" t="s">
        <v>68</v>
      </c>
      <c r="AY92" s="119" t="s">
        <v>69</v>
      </c>
      <c r="AZ92" s="119" t="s">
        <v>70</v>
      </c>
      <c r="BA92" s="119" t="s">
        <v>71</v>
      </c>
      <c r="BB92" s="119" t="s">
        <v>72</v>
      </c>
      <c r="BC92" s="119" t="s">
        <v>73</v>
      </c>
      <c r="BD92" s="43"/>
      <c r="BE92" s="44"/>
      <c r="BF92" s="44" t="str">
        <f t="shared" si="55"/>
        <v/>
      </c>
      <c r="BG92" s="44" t="str">
        <f t="shared" si="56"/>
        <v/>
      </c>
      <c r="BH92" s="44" t="str">
        <f t="shared" si="57"/>
        <v/>
      </c>
      <c r="BI92" s="44" t="str">
        <f t="shared" si="58"/>
        <v/>
      </c>
      <c r="BJ92" s="44" t="str">
        <f t="shared" si="59"/>
        <v/>
      </c>
      <c r="BK92" s="44" t="str">
        <f t="shared" si="60"/>
        <v/>
      </c>
      <c r="BL92" s="44" t="str">
        <f t="shared" si="61"/>
        <v/>
      </c>
      <c r="BM92" s="44" t="str">
        <f t="shared" si="62"/>
        <v/>
      </c>
      <c r="BN92" s="44" t="str">
        <f t="shared" si="63"/>
        <v/>
      </c>
      <c r="BO92" s="44" t="str">
        <f t="shared" si="64"/>
        <v/>
      </c>
      <c r="BP92" s="44" t="str">
        <f t="shared" si="65"/>
        <v/>
      </c>
      <c r="BQ92" s="44" t="str">
        <f t="shared" si="66"/>
        <v/>
      </c>
      <c r="BR92" s="44" t="str">
        <f t="shared" si="67"/>
        <v/>
      </c>
      <c r="BS92" s="44" t="str">
        <f t="shared" si="68"/>
        <v/>
      </c>
      <c r="BT92" s="44" t="str">
        <f t="shared" si="69"/>
        <v/>
      </c>
      <c r="BU92" s="44" t="str">
        <f t="shared" si="70"/>
        <v/>
      </c>
      <c r="BV92" s="44" t="str">
        <f t="shared" si="71"/>
        <v/>
      </c>
      <c r="BW92" s="44" t="str">
        <f t="shared" si="72"/>
        <v/>
      </c>
      <c r="BX92" s="44" t="str">
        <f t="shared" si="73"/>
        <v/>
      </c>
      <c r="BY92" s="44" t="str">
        <f t="shared" si="74"/>
        <v/>
      </c>
      <c r="BZ92" s="44" t="str">
        <f t="shared" si="75"/>
        <v/>
      </c>
      <c r="CA92" s="45">
        <f t="shared" si="76"/>
        <v>0</v>
      </c>
      <c r="CB92" s="45">
        <f t="shared" si="77"/>
        <v>0</v>
      </c>
      <c r="CC92" s="45" t="str">
        <f t="shared" si="78"/>
        <v>Okay</v>
      </c>
    </row>
    <row r="93" spans="1:81" s="45" customFormat="1" x14ac:dyDescent="0.2">
      <c r="A93" s="72" t="s">
        <v>22</v>
      </c>
      <c r="B93" s="12" t="s">
        <v>22</v>
      </c>
      <c r="C93" s="12" t="s">
        <v>22</v>
      </c>
      <c r="D93" s="12" t="s">
        <v>22</v>
      </c>
      <c r="E93" s="12" t="s">
        <v>22</v>
      </c>
      <c r="F93" s="12" t="s">
        <v>22</v>
      </c>
      <c r="G93" s="12" t="s">
        <v>22</v>
      </c>
      <c r="H93" s="40"/>
      <c r="I93" s="12" t="s">
        <v>22</v>
      </c>
      <c r="J93" s="62">
        <v>0</v>
      </c>
      <c r="K93" s="12"/>
      <c r="L93" s="12"/>
      <c r="M93" s="12"/>
      <c r="N93" s="12"/>
      <c r="O93" s="12"/>
      <c r="P93" s="12"/>
      <c r="Q93" s="128" t="str">
        <f t="shared" si="53"/>
        <v>Okay</v>
      </c>
      <c r="R93" s="63" t="s">
        <v>22</v>
      </c>
      <c r="S93" s="42"/>
      <c r="T93" s="12"/>
      <c r="U93" s="42"/>
      <c r="V93" s="64">
        <f t="shared" si="54"/>
        <v>0</v>
      </c>
      <c r="W93" s="42"/>
      <c r="X93" s="41"/>
      <c r="Y93" s="12"/>
      <c r="Z93" s="12"/>
      <c r="AA93" s="41"/>
      <c r="AB93" s="41"/>
      <c r="AC93" s="41"/>
      <c r="AD93" s="41" t="s">
        <v>22</v>
      </c>
      <c r="AE93" s="41" t="s">
        <v>22</v>
      </c>
      <c r="AF93" s="41" t="s">
        <v>22</v>
      </c>
      <c r="AG93" s="41" t="s">
        <v>22</v>
      </c>
      <c r="AH93" s="41" t="s">
        <v>22</v>
      </c>
      <c r="AI93" s="41" t="s">
        <v>22</v>
      </c>
      <c r="AJ93" s="41" t="s">
        <v>22</v>
      </c>
      <c r="AK93" s="41" t="s">
        <v>22</v>
      </c>
      <c r="AL93" s="41" t="s">
        <v>22</v>
      </c>
      <c r="AM93" s="41" t="s">
        <v>22</v>
      </c>
      <c r="AN93" s="41" t="s">
        <v>22</v>
      </c>
      <c r="AO93" s="41" t="s">
        <v>22</v>
      </c>
      <c r="AP93" s="41" t="s">
        <v>22</v>
      </c>
      <c r="AQ93" s="41" t="s">
        <v>22</v>
      </c>
      <c r="AR93" s="42"/>
      <c r="AS93" s="119" t="s">
        <v>63</v>
      </c>
      <c r="AT93" s="119" t="s">
        <v>64</v>
      </c>
      <c r="AU93" s="119" t="s">
        <v>65</v>
      </c>
      <c r="AV93" s="119" t="s">
        <v>66</v>
      </c>
      <c r="AW93" s="119" t="s">
        <v>67</v>
      </c>
      <c r="AX93" s="119" t="s">
        <v>68</v>
      </c>
      <c r="AY93" s="119" t="s">
        <v>69</v>
      </c>
      <c r="AZ93" s="119" t="s">
        <v>70</v>
      </c>
      <c r="BA93" s="119" t="s">
        <v>71</v>
      </c>
      <c r="BB93" s="119" t="s">
        <v>72</v>
      </c>
      <c r="BC93" s="119" t="s">
        <v>73</v>
      </c>
      <c r="BD93" s="43"/>
      <c r="BE93" s="44"/>
      <c r="BF93" s="44" t="str">
        <f t="shared" si="55"/>
        <v/>
      </c>
      <c r="BG93" s="44" t="str">
        <f t="shared" si="56"/>
        <v/>
      </c>
      <c r="BH93" s="44" t="str">
        <f t="shared" si="57"/>
        <v/>
      </c>
      <c r="BI93" s="44" t="str">
        <f t="shared" si="58"/>
        <v/>
      </c>
      <c r="BJ93" s="44" t="str">
        <f t="shared" si="59"/>
        <v/>
      </c>
      <c r="BK93" s="44" t="str">
        <f t="shared" si="60"/>
        <v/>
      </c>
      <c r="BL93" s="44" t="str">
        <f t="shared" si="61"/>
        <v/>
      </c>
      <c r="BM93" s="44" t="str">
        <f t="shared" si="62"/>
        <v/>
      </c>
      <c r="BN93" s="44" t="str">
        <f t="shared" si="63"/>
        <v/>
      </c>
      <c r="BO93" s="44" t="str">
        <f t="shared" si="64"/>
        <v/>
      </c>
      <c r="BP93" s="44" t="str">
        <f t="shared" si="65"/>
        <v/>
      </c>
      <c r="BQ93" s="44" t="str">
        <f t="shared" si="66"/>
        <v/>
      </c>
      <c r="BR93" s="44" t="str">
        <f t="shared" si="67"/>
        <v/>
      </c>
      <c r="BS93" s="44" t="str">
        <f t="shared" si="68"/>
        <v/>
      </c>
      <c r="BT93" s="44" t="str">
        <f t="shared" si="69"/>
        <v/>
      </c>
      <c r="BU93" s="44" t="str">
        <f t="shared" si="70"/>
        <v/>
      </c>
      <c r="BV93" s="44" t="str">
        <f t="shared" si="71"/>
        <v/>
      </c>
      <c r="BW93" s="44" t="str">
        <f t="shared" si="72"/>
        <v/>
      </c>
      <c r="BX93" s="44" t="str">
        <f t="shared" si="73"/>
        <v/>
      </c>
      <c r="BY93" s="44" t="str">
        <f t="shared" si="74"/>
        <v/>
      </c>
      <c r="BZ93" s="44" t="str">
        <f t="shared" si="75"/>
        <v/>
      </c>
      <c r="CA93" s="45">
        <f t="shared" si="76"/>
        <v>0</v>
      </c>
      <c r="CB93" s="45">
        <f t="shared" si="77"/>
        <v>0</v>
      </c>
      <c r="CC93" s="45" t="str">
        <f t="shared" si="78"/>
        <v>Okay</v>
      </c>
    </row>
    <row r="94" spans="1:81" s="45" customFormat="1" x14ac:dyDescent="0.2">
      <c r="A94" s="72" t="s">
        <v>22</v>
      </c>
      <c r="B94" s="12" t="s">
        <v>22</v>
      </c>
      <c r="C94" s="12" t="s">
        <v>22</v>
      </c>
      <c r="D94" s="12" t="s">
        <v>22</v>
      </c>
      <c r="E94" s="12" t="s">
        <v>22</v>
      </c>
      <c r="F94" s="12" t="s">
        <v>22</v>
      </c>
      <c r="G94" s="12" t="s">
        <v>22</v>
      </c>
      <c r="H94" s="40"/>
      <c r="I94" s="12" t="s">
        <v>22</v>
      </c>
      <c r="J94" s="62">
        <v>0</v>
      </c>
      <c r="K94" s="12"/>
      <c r="L94" s="12"/>
      <c r="M94" s="12"/>
      <c r="N94" s="12"/>
      <c r="O94" s="12"/>
      <c r="P94" s="12"/>
      <c r="Q94" s="128" t="str">
        <f t="shared" si="53"/>
        <v>Okay</v>
      </c>
      <c r="R94" s="63" t="s">
        <v>22</v>
      </c>
      <c r="S94" s="42"/>
      <c r="T94" s="12"/>
      <c r="U94" s="42"/>
      <c r="V94" s="64">
        <f t="shared" si="54"/>
        <v>0</v>
      </c>
      <c r="W94" s="42"/>
      <c r="X94" s="41"/>
      <c r="Y94" s="12"/>
      <c r="Z94" s="12"/>
      <c r="AA94" s="41"/>
      <c r="AB94" s="41"/>
      <c r="AC94" s="41"/>
      <c r="AD94" s="41" t="s">
        <v>22</v>
      </c>
      <c r="AE94" s="41" t="s">
        <v>22</v>
      </c>
      <c r="AF94" s="41" t="s">
        <v>22</v>
      </c>
      <c r="AG94" s="41" t="s">
        <v>22</v>
      </c>
      <c r="AH94" s="41" t="s">
        <v>22</v>
      </c>
      <c r="AI94" s="41" t="s">
        <v>22</v>
      </c>
      <c r="AJ94" s="41" t="s">
        <v>22</v>
      </c>
      <c r="AK94" s="41" t="s">
        <v>22</v>
      </c>
      <c r="AL94" s="41" t="s">
        <v>22</v>
      </c>
      <c r="AM94" s="41" t="s">
        <v>22</v>
      </c>
      <c r="AN94" s="41" t="s">
        <v>22</v>
      </c>
      <c r="AO94" s="41" t="s">
        <v>22</v>
      </c>
      <c r="AP94" s="41" t="s">
        <v>22</v>
      </c>
      <c r="AQ94" s="41" t="s">
        <v>22</v>
      </c>
      <c r="AR94" s="42"/>
      <c r="AS94" s="119" t="s">
        <v>63</v>
      </c>
      <c r="AT94" s="119" t="s">
        <v>64</v>
      </c>
      <c r="AU94" s="119" t="s">
        <v>65</v>
      </c>
      <c r="AV94" s="119" t="s">
        <v>66</v>
      </c>
      <c r="AW94" s="119" t="s">
        <v>67</v>
      </c>
      <c r="AX94" s="119" t="s">
        <v>68</v>
      </c>
      <c r="AY94" s="119" t="s">
        <v>69</v>
      </c>
      <c r="AZ94" s="119" t="s">
        <v>70</v>
      </c>
      <c r="BA94" s="119" t="s">
        <v>71</v>
      </c>
      <c r="BB94" s="119" t="s">
        <v>72</v>
      </c>
      <c r="BC94" s="119" t="s">
        <v>73</v>
      </c>
      <c r="BD94" s="43"/>
      <c r="BE94" s="44"/>
      <c r="BF94" s="44" t="str">
        <f t="shared" si="55"/>
        <v/>
      </c>
      <c r="BG94" s="44" t="str">
        <f t="shared" si="56"/>
        <v/>
      </c>
      <c r="BH94" s="44" t="str">
        <f t="shared" si="57"/>
        <v/>
      </c>
      <c r="BI94" s="44" t="str">
        <f t="shared" si="58"/>
        <v/>
      </c>
      <c r="BJ94" s="44" t="str">
        <f t="shared" si="59"/>
        <v/>
      </c>
      <c r="BK94" s="44" t="str">
        <f t="shared" si="60"/>
        <v/>
      </c>
      <c r="BL94" s="44" t="str">
        <f t="shared" si="61"/>
        <v/>
      </c>
      <c r="BM94" s="44" t="str">
        <f t="shared" si="62"/>
        <v/>
      </c>
      <c r="BN94" s="44" t="str">
        <f t="shared" si="63"/>
        <v/>
      </c>
      <c r="BO94" s="44" t="str">
        <f t="shared" si="64"/>
        <v/>
      </c>
      <c r="BP94" s="44" t="str">
        <f t="shared" si="65"/>
        <v/>
      </c>
      <c r="BQ94" s="44" t="str">
        <f t="shared" si="66"/>
        <v/>
      </c>
      <c r="BR94" s="44" t="str">
        <f t="shared" si="67"/>
        <v/>
      </c>
      <c r="BS94" s="44" t="str">
        <f t="shared" si="68"/>
        <v/>
      </c>
      <c r="BT94" s="44" t="str">
        <f t="shared" si="69"/>
        <v/>
      </c>
      <c r="BU94" s="44" t="str">
        <f t="shared" si="70"/>
        <v/>
      </c>
      <c r="BV94" s="44" t="str">
        <f t="shared" si="71"/>
        <v/>
      </c>
      <c r="BW94" s="44" t="str">
        <f t="shared" si="72"/>
        <v/>
      </c>
      <c r="BX94" s="44" t="str">
        <f t="shared" si="73"/>
        <v/>
      </c>
      <c r="BY94" s="44" t="str">
        <f t="shared" si="74"/>
        <v/>
      </c>
      <c r="BZ94" s="44" t="str">
        <f t="shared" si="75"/>
        <v/>
      </c>
      <c r="CA94" s="45">
        <f t="shared" si="76"/>
        <v>0</v>
      </c>
      <c r="CB94" s="45">
        <f t="shared" si="77"/>
        <v>0</v>
      </c>
      <c r="CC94" s="45" t="str">
        <f t="shared" si="78"/>
        <v>Okay</v>
      </c>
    </row>
    <row r="95" spans="1:81" s="45" customFormat="1" x14ac:dyDescent="0.2">
      <c r="A95" s="72" t="s">
        <v>22</v>
      </c>
      <c r="B95" s="12" t="s">
        <v>22</v>
      </c>
      <c r="C95" s="12" t="s">
        <v>22</v>
      </c>
      <c r="D95" s="12" t="s">
        <v>22</v>
      </c>
      <c r="E95" s="12" t="s">
        <v>22</v>
      </c>
      <c r="F95" s="12" t="s">
        <v>22</v>
      </c>
      <c r="G95" s="12" t="s">
        <v>22</v>
      </c>
      <c r="H95" s="40"/>
      <c r="I95" s="12" t="s">
        <v>22</v>
      </c>
      <c r="J95" s="62">
        <v>0</v>
      </c>
      <c r="K95" s="12"/>
      <c r="L95" s="12"/>
      <c r="M95" s="12"/>
      <c r="N95" s="12"/>
      <c r="O95" s="12"/>
      <c r="P95" s="12"/>
      <c r="Q95" s="128" t="str">
        <f t="shared" si="53"/>
        <v>Okay</v>
      </c>
      <c r="R95" s="63" t="s">
        <v>22</v>
      </c>
      <c r="S95" s="42"/>
      <c r="T95" s="12"/>
      <c r="U95" s="42"/>
      <c r="V95" s="64">
        <f t="shared" si="54"/>
        <v>0</v>
      </c>
      <c r="W95" s="42"/>
      <c r="X95" s="41"/>
      <c r="Y95" s="12"/>
      <c r="Z95" s="12"/>
      <c r="AA95" s="41"/>
      <c r="AB95" s="41"/>
      <c r="AC95" s="41"/>
      <c r="AD95" s="41" t="s">
        <v>22</v>
      </c>
      <c r="AE95" s="41" t="s">
        <v>22</v>
      </c>
      <c r="AF95" s="41" t="s">
        <v>22</v>
      </c>
      <c r="AG95" s="41" t="s">
        <v>22</v>
      </c>
      <c r="AH95" s="41" t="s">
        <v>22</v>
      </c>
      <c r="AI95" s="41" t="s">
        <v>22</v>
      </c>
      <c r="AJ95" s="41" t="s">
        <v>22</v>
      </c>
      <c r="AK95" s="41" t="s">
        <v>22</v>
      </c>
      <c r="AL95" s="41" t="s">
        <v>22</v>
      </c>
      <c r="AM95" s="41" t="s">
        <v>22</v>
      </c>
      <c r="AN95" s="41" t="s">
        <v>22</v>
      </c>
      <c r="AO95" s="41" t="s">
        <v>22</v>
      </c>
      <c r="AP95" s="41" t="s">
        <v>22</v>
      </c>
      <c r="AQ95" s="41" t="s">
        <v>22</v>
      </c>
      <c r="AR95" s="42"/>
      <c r="AS95" s="119" t="s">
        <v>63</v>
      </c>
      <c r="AT95" s="119" t="s">
        <v>64</v>
      </c>
      <c r="AU95" s="119" t="s">
        <v>65</v>
      </c>
      <c r="AV95" s="119" t="s">
        <v>66</v>
      </c>
      <c r="AW95" s="119" t="s">
        <v>67</v>
      </c>
      <c r="AX95" s="119" t="s">
        <v>68</v>
      </c>
      <c r="AY95" s="119" t="s">
        <v>69</v>
      </c>
      <c r="AZ95" s="119" t="s">
        <v>70</v>
      </c>
      <c r="BA95" s="119" t="s">
        <v>71</v>
      </c>
      <c r="BB95" s="119" t="s">
        <v>72</v>
      </c>
      <c r="BC95" s="119" t="s">
        <v>73</v>
      </c>
      <c r="BD95" s="43"/>
      <c r="BE95" s="44"/>
      <c r="BF95" s="44" t="str">
        <f t="shared" si="55"/>
        <v/>
      </c>
      <c r="BG95" s="44" t="str">
        <f t="shared" si="56"/>
        <v/>
      </c>
      <c r="BH95" s="44" t="str">
        <f t="shared" si="57"/>
        <v/>
      </c>
      <c r="BI95" s="44" t="str">
        <f t="shared" si="58"/>
        <v/>
      </c>
      <c r="BJ95" s="44" t="str">
        <f t="shared" si="59"/>
        <v/>
      </c>
      <c r="BK95" s="44" t="str">
        <f t="shared" si="60"/>
        <v/>
      </c>
      <c r="BL95" s="44" t="str">
        <f t="shared" si="61"/>
        <v/>
      </c>
      <c r="BM95" s="44" t="str">
        <f t="shared" si="62"/>
        <v/>
      </c>
      <c r="BN95" s="44" t="str">
        <f t="shared" si="63"/>
        <v/>
      </c>
      <c r="BO95" s="44" t="str">
        <f t="shared" si="64"/>
        <v/>
      </c>
      <c r="BP95" s="44" t="str">
        <f t="shared" si="65"/>
        <v/>
      </c>
      <c r="BQ95" s="44" t="str">
        <f t="shared" si="66"/>
        <v/>
      </c>
      <c r="BR95" s="44" t="str">
        <f t="shared" si="67"/>
        <v/>
      </c>
      <c r="BS95" s="44" t="str">
        <f t="shared" si="68"/>
        <v/>
      </c>
      <c r="BT95" s="44" t="str">
        <f t="shared" si="69"/>
        <v/>
      </c>
      <c r="BU95" s="44" t="str">
        <f t="shared" si="70"/>
        <v/>
      </c>
      <c r="BV95" s="44" t="str">
        <f t="shared" si="71"/>
        <v/>
      </c>
      <c r="BW95" s="44" t="str">
        <f t="shared" si="72"/>
        <v/>
      </c>
      <c r="BX95" s="44" t="str">
        <f t="shared" si="73"/>
        <v/>
      </c>
      <c r="BY95" s="44" t="str">
        <f t="shared" si="74"/>
        <v/>
      </c>
      <c r="BZ95" s="44" t="str">
        <f t="shared" si="75"/>
        <v/>
      </c>
      <c r="CA95" s="45">
        <f t="shared" si="76"/>
        <v>0</v>
      </c>
      <c r="CB95" s="45">
        <f t="shared" si="77"/>
        <v>0</v>
      </c>
      <c r="CC95" s="45" t="str">
        <f t="shared" si="78"/>
        <v>Okay</v>
      </c>
    </row>
    <row r="96" spans="1:81" s="45" customFormat="1" x14ac:dyDescent="0.2">
      <c r="A96" s="72" t="s">
        <v>22</v>
      </c>
      <c r="B96" s="12" t="s">
        <v>22</v>
      </c>
      <c r="C96" s="12" t="s">
        <v>22</v>
      </c>
      <c r="D96" s="12" t="s">
        <v>22</v>
      </c>
      <c r="E96" s="12" t="s">
        <v>22</v>
      </c>
      <c r="F96" s="12" t="s">
        <v>22</v>
      </c>
      <c r="G96" s="12" t="s">
        <v>22</v>
      </c>
      <c r="H96" s="40"/>
      <c r="I96" s="12" t="s">
        <v>22</v>
      </c>
      <c r="J96" s="62">
        <v>0</v>
      </c>
      <c r="K96" s="12"/>
      <c r="L96" s="12"/>
      <c r="M96" s="12"/>
      <c r="N96" s="12"/>
      <c r="O96" s="12"/>
      <c r="P96" s="12"/>
      <c r="Q96" s="128" t="str">
        <f t="shared" si="53"/>
        <v>Okay</v>
      </c>
      <c r="R96" s="63" t="s">
        <v>22</v>
      </c>
      <c r="S96" s="42"/>
      <c r="T96" s="12"/>
      <c r="U96" s="42"/>
      <c r="V96" s="64">
        <f t="shared" si="54"/>
        <v>0</v>
      </c>
      <c r="W96" s="42"/>
      <c r="X96" s="41"/>
      <c r="Y96" s="12"/>
      <c r="Z96" s="12"/>
      <c r="AA96" s="41"/>
      <c r="AB96" s="41"/>
      <c r="AC96" s="41"/>
      <c r="AD96" s="41" t="s">
        <v>22</v>
      </c>
      <c r="AE96" s="41" t="s">
        <v>22</v>
      </c>
      <c r="AF96" s="41" t="s">
        <v>22</v>
      </c>
      <c r="AG96" s="41" t="s">
        <v>22</v>
      </c>
      <c r="AH96" s="41" t="s">
        <v>22</v>
      </c>
      <c r="AI96" s="41" t="s">
        <v>22</v>
      </c>
      <c r="AJ96" s="41" t="s">
        <v>22</v>
      </c>
      <c r="AK96" s="41" t="s">
        <v>22</v>
      </c>
      <c r="AL96" s="41" t="s">
        <v>22</v>
      </c>
      <c r="AM96" s="41" t="s">
        <v>22</v>
      </c>
      <c r="AN96" s="41" t="s">
        <v>22</v>
      </c>
      <c r="AO96" s="41" t="s">
        <v>22</v>
      </c>
      <c r="AP96" s="41" t="s">
        <v>22</v>
      </c>
      <c r="AQ96" s="41" t="s">
        <v>22</v>
      </c>
      <c r="AR96" s="42"/>
      <c r="AS96" s="119" t="s">
        <v>63</v>
      </c>
      <c r="AT96" s="119" t="s">
        <v>64</v>
      </c>
      <c r="AU96" s="119" t="s">
        <v>65</v>
      </c>
      <c r="AV96" s="119" t="s">
        <v>66</v>
      </c>
      <c r="AW96" s="119" t="s">
        <v>67</v>
      </c>
      <c r="AX96" s="119" t="s">
        <v>68</v>
      </c>
      <c r="AY96" s="119" t="s">
        <v>69</v>
      </c>
      <c r="AZ96" s="119" t="s">
        <v>70</v>
      </c>
      <c r="BA96" s="119" t="s">
        <v>71</v>
      </c>
      <c r="BB96" s="119" t="s">
        <v>72</v>
      </c>
      <c r="BC96" s="119" t="s">
        <v>73</v>
      </c>
      <c r="BD96" s="43"/>
      <c r="BE96" s="44"/>
      <c r="BF96" s="44" t="str">
        <f t="shared" si="55"/>
        <v/>
      </c>
      <c r="BG96" s="44" t="str">
        <f t="shared" si="56"/>
        <v/>
      </c>
      <c r="BH96" s="44" t="str">
        <f t="shared" si="57"/>
        <v/>
      </c>
      <c r="BI96" s="44" t="str">
        <f t="shared" si="58"/>
        <v/>
      </c>
      <c r="BJ96" s="44" t="str">
        <f t="shared" si="59"/>
        <v/>
      </c>
      <c r="BK96" s="44" t="str">
        <f t="shared" si="60"/>
        <v/>
      </c>
      <c r="BL96" s="44" t="str">
        <f t="shared" si="61"/>
        <v/>
      </c>
      <c r="BM96" s="44" t="str">
        <f t="shared" si="62"/>
        <v/>
      </c>
      <c r="BN96" s="44" t="str">
        <f t="shared" si="63"/>
        <v/>
      </c>
      <c r="BO96" s="44" t="str">
        <f t="shared" si="64"/>
        <v/>
      </c>
      <c r="BP96" s="44" t="str">
        <f t="shared" si="65"/>
        <v/>
      </c>
      <c r="BQ96" s="44" t="str">
        <f t="shared" si="66"/>
        <v/>
      </c>
      <c r="BR96" s="44" t="str">
        <f t="shared" si="67"/>
        <v/>
      </c>
      <c r="BS96" s="44" t="str">
        <f t="shared" si="68"/>
        <v/>
      </c>
      <c r="BT96" s="44" t="str">
        <f t="shared" si="69"/>
        <v/>
      </c>
      <c r="BU96" s="44" t="str">
        <f t="shared" si="70"/>
        <v/>
      </c>
      <c r="BV96" s="44" t="str">
        <f t="shared" si="71"/>
        <v/>
      </c>
      <c r="BW96" s="44" t="str">
        <f t="shared" si="72"/>
        <v/>
      </c>
      <c r="BX96" s="44" t="str">
        <f t="shared" si="73"/>
        <v/>
      </c>
      <c r="BY96" s="44" t="str">
        <f t="shared" si="74"/>
        <v/>
      </c>
      <c r="BZ96" s="44" t="str">
        <f t="shared" si="75"/>
        <v/>
      </c>
      <c r="CA96" s="45">
        <f t="shared" si="76"/>
        <v>0</v>
      </c>
      <c r="CB96" s="45">
        <f t="shared" si="77"/>
        <v>0</v>
      </c>
      <c r="CC96" s="45" t="str">
        <f t="shared" si="78"/>
        <v>Okay</v>
      </c>
    </row>
    <row r="97" spans="1:81" s="45" customFormat="1" x14ac:dyDescent="0.2">
      <c r="A97" s="72" t="s">
        <v>22</v>
      </c>
      <c r="B97" s="12" t="s">
        <v>22</v>
      </c>
      <c r="C97" s="12" t="s">
        <v>22</v>
      </c>
      <c r="D97" s="12" t="s">
        <v>22</v>
      </c>
      <c r="E97" s="12" t="s">
        <v>22</v>
      </c>
      <c r="F97" s="12" t="s">
        <v>22</v>
      </c>
      <c r="G97" s="12" t="s">
        <v>22</v>
      </c>
      <c r="H97" s="40"/>
      <c r="I97" s="12" t="s">
        <v>22</v>
      </c>
      <c r="J97" s="62">
        <v>0</v>
      </c>
      <c r="K97" s="12"/>
      <c r="L97" s="12"/>
      <c r="M97" s="12"/>
      <c r="N97" s="12"/>
      <c r="O97" s="12"/>
      <c r="P97" s="12"/>
      <c r="Q97" s="128" t="str">
        <f t="shared" si="53"/>
        <v>Okay</v>
      </c>
      <c r="R97" s="63" t="s">
        <v>22</v>
      </c>
      <c r="S97" s="42"/>
      <c r="T97" s="12"/>
      <c r="U97" s="42"/>
      <c r="V97" s="64">
        <f t="shared" si="54"/>
        <v>0</v>
      </c>
      <c r="W97" s="42"/>
      <c r="X97" s="41"/>
      <c r="Y97" s="12"/>
      <c r="Z97" s="12"/>
      <c r="AA97" s="41"/>
      <c r="AB97" s="41"/>
      <c r="AC97" s="41"/>
      <c r="AD97" s="41" t="s">
        <v>22</v>
      </c>
      <c r="AE97" s="41" t="s">
        <v>22</v>
      </c>
      <c r="AF97" s="41" t="s">
        <v>22</v>
      </c>
      <c r="AG97" s="41" t="s">
        <v>22</v>
      </c>
      <c r="AH97" s="41" t="s">
        <v>22</v>
      </c>
      <c r="AI97" s="41" t="s">
        <v>22</v>
      </c>
      <c r="AJ97" s="41" t="s">
        <v>22</v>
      </c>
      <c r="AK97" s="41" t="s">
        <v>22</v>
      </c>
      <c r="AL97" s="41" t="s">
        <v>22</v>
      </c>
      <c r="AM97" s="41" t="s">
        <v>22</v>
      </c>
      <c r="AN97" s="41" t="s">
        <v>22</v>
      </c>
      <c r="AO97" s="41" t="s">
        <v>22</v>
      </c>
      <c r="AP97" s="41" t="s">
        <v>22</v>
      </c>
      <c r="AQ97" s="41" t="s">
        <v>22</v>
      </c>
      <c r="AR97" s="42"/>
      <c r="AS97" s="119" t="s">
        <v>63</v>
      </c>
      <c r="AT97" s="119" t="s">
        <v>64</v>
      </c>
      <c r="AU97" s="119" t="s">
        <v>65</v>
      </c>
      <c r="AV97" s="119" t="s">
        <v>66</v>
      </c>
      <c r="AW97" s="119" t="s">
        <v>67</v>
      </c>
      <c r="AX97" s="119" t="s">
        <v>68</v>
      </c>
      <c r="AY97" s="119" t="s">
        <v>69</v>
      </c>
      <c r="AZ97" s="119" t="s">
        <v>70</v>
      </c>
      <c r="BA97" s="119" t="s">
        <v>71</v>
      </c>
      <c r="BB97" s="119" t="s">
        <v>72</v>
      </c>
      <c r="BC97" s="119" t="s">
        <v>73</v>
      </c>
      <c r="BD97" s="43"/>
      <c r="BE97" s="44"/>
      <c r="BF97" s="44" t="str">
        <f t="shared" si="55"/>
        <v/>
      </c>
      <c r="BG97" s="44" t="str">
        <f t="shared" si="56"/>
        <v/>
      </c>
      <c r="BH97" s="44" t="str">
        <f t="shared" si="57"/>
        <v/>
      </c>
      <c r="BI97" s="44" t="str">
        <f t="shared" si="58"/>
        <v/>
      </c>
      <c r="BJ97" s="44" t="str">
        <f t="shared" si="59"/>
        <v/>
      </c>
      <c r="BK97" s="44" t="str">
        <f t="shared" si="60"/>
        <v/>
      </c>
      <c r="BL97" s="44" t="str">
        <f t="shared" si="61"/>
        <v/>
      </c>
      <c r="BM97" s="44" t="str">
        <f t="shared" si="62"/>
        <v/>
      </c>
      <c r="BN97" s="44" t="str">
        <f t="shared" si="63"/>
        <v/>
      </c>
      <c r="BO97" s="44" t="str">
        <f t="shared" si="64"/>
        <v/>
      </c>
      <c r="BP97" s="44" t="str">
        <f t="shared" si="65"/>
        <v/>
      </c>
      <c r="BQ97" s="44" t="str">
        <f t="shared" si="66"/>
        <v/>
      </c>
      <c r="BR97" s="44" t="str">
        <f t="shared" si="67"/>
        <v/>
      </c>
      <c r="BS97" s="44" t="str">
        <f t="shared" si="68"/>
        <v/>
      </c>
      <c r="BT97" s="44" t="str">
        <f t="shared" si="69"/>
        <v/>
      </c>
      <c r="BU97" s="44" t="str">
        <f t="shared" si="70"/>
        <v/>
      </c>
      <c r="BV97" s="44" t="str">
        <f t="shared" si="71"/>
        <v/>
      </c>
      <c r="BW97" s="44" t="str">
        <f t="shared" si="72"/>
        <v/>
      </c>
      <c r="BX97" s="44" t="str">
        <f t="shared" si="73"/>
        <v/>
      </c>
      <c r="BY97" s="44" t="str">
        <f t="shared" si="74"/>
        <v/>
      </c>
      <c r="BZ97" s="44" t="str">
        <f t="shared" si="75"/>
        <v/>
      </c>
      <c r="CA97" s="45">
        <f t="shared" si="76"/>
        <v>0</v>
      </c>
      <c r="CB97" s="45">
        <f t="shared" si="77"/>
        <v>0</v>
      </c>
      <c r="CC97" s="45" t="str">
        <f t="shared" si="78"/>
        <v>Okay</v>
      </c>
    </row>
    <row r="98" spans="1:81" s="45" customFormat="1" x14ac:dyDescent="0.2">
      <c r="A98" s="72" t="s">
        <v>22</v>
      </c>
      <c r="B98" s="12" t="s">
        <v>22</v>
      </c>
      <c r="C98" s="12" t="s">
        <v>22</v>
      </c>
      <c r="D98" s="12" t="s">
        <v>22</v>
      </c>
      <c r="E98" s="12" t="s">
        <v>22</v>
      </c>
      <c r="F98" s="12" t="s">
        <v>22</v>
      </c>
      <c r="G98" s="12" t="s">
        <v>22</v>
      </c>
      <c r="H98" s="40"/>
      <c r="I98" s="12" t="s">
        <v>22</v>
      </c>
      <c r="J98" s="62">
        <v>0</v>
      </c>
      <c r="K98" s="12"/>
      <c r="L98" s="12"/>
      <c r="M98" s="12"/>
      <c r="N98" s="12"/>
      <c r="O98" s="12"/>
      <c r="P98" s="12"/>
      <c r="Q98" s="128" t="str">
        <f t="shared" si="53"/>
        <v>Okay</v>
      </c>
      <c r="R98" s="63" t="s">
        <v>22</v>
      </c>
      <c r="S98" s="42"/>
      <c r="T98" s="12"/>
      <c r="U98" s="42"/>
      <c r="V98" s="64">
        <f t="shared" si="54"/>
        <v>0</v>
      </c>
      <c r="W98" s="42"/>
      <c r="X98" s="41"/>
      <c r="Y98" s="12"/>
      <c r="Z98" s="12"/>
      <c r="AA98" s="41"/>
      <c r="AB98" s="41"/>
      <c r="AC98" s="41"/>
      <c r="AD98" s="41" t="s">
        <v>22</v>
      </c>
      <c r="AE98" s="41" t="s">
        <v>22</v>
      </c>
      <c r="AF98" s="41" t="s">
        <v>22</v>
      </c>
      <c r="AG98" s="41" t="s">
        <v>22</v>
      </c>
      <c r="AH98" s="41" t="s">
        <v>22</v>
      </c>
      <c r="AI98" s="41" t="s">
        <v>22</v>
      </c>
      <c r="AJ98" s="41" t="s">
        <v>22</v>
      </c>
      <c r="AK98" s="41" t="s">
        <v>22</v>
      </c>
      <c r="AL98" s="41" t="s">
        <v>22</v>
      </c>
      <c r="AM98" s="41" t="s">
        <v>22</v>
      </c>
      <c r="AN98" s="41" t="s">
        <v>22</v>
      </c>
      <c r="AO98" s="41" t="s">
        <v>22</v>
      </c>
      <c r="AP98" s="41" t="s">
        <v>22</v>
      </c>
      <c r="AQ98" s="41" t="s">
        <v>22</v>
      </c>
      <c r="AR98" s="42"/>
      <c r="AS98" s="119" t="s">
        <v>63</v>
      </c>
      <c r="AT98" s="119" t="s">
        <v>64</v>
      </c>
      <c r="AU98" s="119" t="s">
        <v>65</v>
      </c>
      <c r="AV98" s="119" t="s">
        <v>66</v>
      </c>
      <c r="AW98" s="119" t="s">
        <v>67</v>
      </c>
      <c r="AX98" s="119" t="s">
        <v>68</v>
      </c>
      <c r="AY98" s="119" t="s">
        <v>69</v>
      </c>
      <c r="AZ98" s="119" t="s">
        <v>70</v>
      </c>
      <c r="BA98" s="119" t="s">
        <v>71</v>
      </c>
      <c r="BB98" s="119" t="s">
        <v>72</v>
      </c>
      <c r="BC98" s="119" t="s">
        <v>73</v>
      </c>
      <c r="BD98" s="43"/>
      <c r="BE98" s="44"/>
      <c r="BF98" s="44" t="str">
        <f t="shared" si="55"/>
        <v/>
      </c>
      <c r="BG98" s="44" t="str">
        <f t="shared" si="56"/>
        <v/>
      </c>
      <c r="BH98" s="44" t="str">
        <f t="shared" si="57"/>
        <v/>
      </c>
      <c r="BI98" s="44" t="str">
        <f t="shared" si="58"/>
        <v/>
      </c>
      <c r="BJ98" s="44" t="str">
        <f t="shared" si="59"/>
        <v/>
      </c>
      <c r="BK98" s="44" t="str">
        <f t="shared" si="60"/>
        <v/>
      </c>
      <c r="BL98" s="44" t="str">
        <f t="shared" si="61"/>
        <v/>
      </c>
      <c r="BM98" s="44" t="str">
        <f t="shared" si="62"/>
        <v/>
      </c>
      <c r="BN98" s="44" t="str">
        <f t="shared" si="63"/>
        <v/>
      </c>
      <c r="BO98" s="44" t="str">
        <f t="shared" si="64"/>
        <v/>
      </c>
      <c r="BP98" s="44" t="str">
        <f t="shared" si="65"/>
        <v/>
      </c>
      <c r="BQ98" s="44" t="str">
        <f t="shared" si="66"/>
        <v/>
      </c>
      <c r="BR98" s="44" t="str">
        <f t="shared" si="67"/>
        <v/>
      </c>
      <c r="BS98" s="44" t="str">
        <f t="shared" si="68"/>
        <v/>
      </c>
      <c r="BT98" s="44" t="str">
        <f t="shared" si="69"/>
        <v/>
      </c>
      <c r="BU98" s="44" t="str">
        <f t="shared" si="70"/>
        <v/>
      </c>
      <c r="BV98" s="44" t="str">
        <f t="shared" si="71"/>
        <v/>
      </c>
      <c r="BW98" s="44" t="str">
        <f t="shared" si="72"/>
        <v/>
      </c>
      <c r="BX98" s="44" t="str">
        <f t="shared" si="73"/>
        <v/>
      </c>
      <c r="BY98" s="44" t="str">
        <f t="shared" si="74"/>
        <v/>
      </c>
      <c r="BZ98" s="44" t="str">
        <f t="shared" si="75"/>
        <v/>
      </c>
      <c r="CA98" s="45">
        <f t="shared" si="76"/>
        <v>0</v>
      </c>
      <c r="CB98" s="45">
        <f t="shared" si="77"/>
        <v>0</v>
      </c>
      <c r="CC98" s="45" t="str">
        <f t="shared" si="78"/>
        <v>Okay</v>
      </c>
    </row>
    <row r="99" spans="1:81" s="45" customFormat="1" x14ac:dyDescent="0.2">
      <c r="A99" s="72" t="s">
        <v>22</v>
      </c>
      <c r="B99" s="12" t="s">
        <v>22</v>
      </c>
      <c r="C99" s="12" t="s">
        <v>22</v>
      </c>
      <c r="D99" s="12" t="s">
        <v>22</v>
      </c>
      <c r="E99" s="12" t="s">
        <v>22</v>
      </c>
      <c r="F99" s="12" t="s">
        <v>22</v>
      </c>
      <c r="G99" s="12" t="s">
        <v>22</v>
      </c>
      <c r="H99" s="40"/>
      <c r="I99" s="12" t="s">
        <v>22</v>
      </c>
      <c r="J99" s="62">
        <v>0</v>
      </c>
      <c r="K99" s="12"/>
      <c r="L99" s="12"/>
      <c r="M99" s="12"/>
      <c r="N99" s="12"/>
      <c r="O99" s="12"/>
      <c r="P99" s="12"/>
      <c r="Q99" s="128" t="str">
        <f t="shared" si="53"/>
        <v>Okay</v>
      </c>
      <c r="R99" s="63" t="s">
        <v>22</v>
      </c>
      <c r="S99" s="42"/>
      <c r="T99" s="12"/>
      <c r="U99" s="42"/>
      <c r="V99" s="64">
        <f t="shared" si="54"/>
        <v>0</v>
      </c>
      <c r="W99" s="42"/>
      <c r="X99" s="41"/>
      <c r="Y99" s="12"/>
      <c r="Z99" s="12"/>
      <c r="AA99" s="41"/>
      <c r="AB99" s="41"/>
      <c r="AC99" s="41"/>
      <c r="AD99" s="41" t="s">
        <v>22</v>
      </c>
      <c r="AE99" s="41" t="s">
        <v>22</v>
      </c>
      <c r="AF99" s="41" t="s">
        <v>22</v>
      </c>
      <c r="AG99" s="41" t="s">
        <v>22</v>
      </c>
      <c r="AH99" s="41" t="s">
        <v>22</v>
      </c>
      <c r="AI99" s="41" t="s">
        <v>22</v>
      </c>
      <c r="AJ99" s="41" t="s">
        <v>22</v>
      </c>
      <c r="AK99" s="41" t="s">
        <v>22</v>
      </c>
      <c r="AL99" s="41" t="s">
        <v>22</v>
      </c>
      <c r="AM99" s="41" t="s">
        <v>22</v>
      </c>
      <c r="AN99" s="41" t="s">
        <v>22</v>
      </c>
      <c r="AO99" s="41" t="s">
        <v>22</v>
      </c>
      <c r="AP99" s="41" t="s">
        <v>22</v>
      </c>
      <c r="AQ99" s="41" t="s">
        <v>22</v>
      </c>
      <c r="AR99" s="42"/>
      <c r="AS99" s="119" t="s">
        <v>63</v>
      </c>
      <c r="AT99" s="119" t="s">
        <v>64</v>
      </c>
      <c r="AU99" s="119" t="s">
        <v>65</v>
      </c>
      <c r="AV99" s="119" t="s">
        <v>66</v>
      </c>
      <c r="AW99" s="119" t="s">
        <v>67</v>
      </c>
      <c r="AX99" s="119" t="s">
        <v>68</v>
      </c>
      <c r="AY99" s="119" t="s">
        <v>69</v>
      </c>
      <c r="AZ99" s="119" t="s">
        <v>70</v>
      </c>
      <c r="BA99" s="119" t="s">
        <v>71</v>
      </c>
      <c r="BB99" s="119" t="s">
        <v>72</v>
      </c>
      <c r="BC99" s="119" t="s">
        <v>73</v>
      </c>
      <c r="BD99" s="43"/>
      <c r="BE99" s="44"/>
      <c r="BF99" s="44" t="str">
        <f t="shared" si="55"/>
        <v/>
      </c>
      <c r="BG99" s="44" t="str">
        <f t="shared" si="56"/>
        <v/>
      </c>
      <c r="BH99" s="44" t="str">
        <f t="shared" si="57"/>
        <v/>
      </c>
      <c r="BI99" s="44" t="str">
        <f t="shared" si="58"/>
        <v/>
      </c>
      <c r="BJ99" s="44" t="str">
        <f t="shared" si="59"/>
        <v/>
      </c>
      <c r="BK99" s="44" t="str">
        <f t="shared" si="60"/>
        <v/>
      </c>
      <c r="BL99" s="44" t="str">
        <f t="shared" si="61"/>
        <v/>
      </c>
      <c r="BM99" s="44" t="str">
        <f t="shared" si="62"/>
        <v/>
      </c>
      <c r="BN99" s="44" t="str">
        <f t="shared" si="63"/>
        <v/>
      </c>
      <c r="BO99" s="44" t="str">
        <f t="shared" si="64"/>
        <v/>
      </c>
      <c r="BP99" s="44" t="str">
        <f t="shared" si="65"/>
        <v/>
      </c>
      <c r="BQ99" s="44" t="str">
        <f t="shared" si="66"/>
        <v/>
      </c>
      <c r="BR99" s="44" t="str">
        <f t="shared" si="67"/>
        <v/>
      </c>
      <c r="BS99" s="44" t="str">
        <f t="shared" si="68"/>
        <v/>
      </c>
      <c r="BT99" s="44" t="str">
        <f t="shared" si="69"/>
        <v/>
      </c>
      <c r="BU99" s="44" t="str">
        <f t="shared" si="70"/>
        <v/>
      </c>
      <c r="BV99" s="44" t="str">
        <f t="shared" si="71"/>
        <v/>
      </c>
      <c r="BW99" s="44" t="str">
        <f t="shared" si="72"/>
        <v/>
      </c>
      <c r="BX99" s="44" t="str">
        <f t="shared" si="73"/>
        <v/>
      </c>
      <c r="BY99" s="44" t="str">
        <f t="shared" si="74"/>
        <v/>
      </c>
      <c r="BZ99" s="44" t="str">
        <f t="shared" si="75"/>
        <v/>
      </c>
      <c r="CA99" s="45">
        <f t="shared" si="76"/>
        <v>0</v>
      </c>
      <c r="CB99" s="45">
        <f t="shared" si="77"/>
        <v>0</v>
      </c>
      <c r="CC99" s="45" t="str">
        <f t="shared" si="78"/>
        <v>Okay</v>
      </c>
    </row>
    <row r="100" spans="1:81" s="45" customFormat="1" x14ac:dyDescent="0.2">
      <c r="A100" s="72" t="s">
        <v>22</v>
      </c>
      <c r="B100" s="12" t="s">
        <v>22</v>
      </c>
      <c r="C100" s="12" t="s">
        <v>22</v>
      </c>
      <c r="D100" s="12" t="s">
        <v>22</v>
      </c>
      <c r="E100" s="12" t="s">
        <v>22</v>
      </c>
      <c r="F100" s="12" t="s">
        <v>22</v>
      </c>
      <c r="G100" s="12" t="s">
        <v>22</v>
      </c>
      <c r="H100" s="40"/>
      <c r="I100" s="12" t="s">
        <v>22</v>
      </c>
      <c r="J100" s="62">
        <v>0</v>
      </c>
      <c r="K100" s="12"/>
      <c r="L100" s="12"/>
      <c r="M100" s="12"/>
      <c r="N100" s="12"/>
      <c r="O100" s="12"/>
      <c r="P100" s="12"/>
      <c r="Q100" s="128" t="str">
        <f t="shared" si="53"/>
        <v>Okay</v>
      </c>
      <c r="R100" s="63" t="s">
        <v>22</v>
      </c>
      <c r="S100" s="42"/>
      <c r="T100" s="12"/>
      <c r="U100" s="42"/>
      <c r="V100" s="64">
        <f t="shared" si="54"/>
        <v>0</v>
      </c>
      <c r="W100" s="42"/>
      <c r="X100" s="41"/>
      <c r="Y100" s="12"/>
      <c r="Z100" s="12"/>
      <c r="AA100" s="41"/>
      <c r="AB100" s="41"/>
      <c r="AC100" s="41"/>
      <c r="AD100" s="41" t="s">
        <v>22</v>
      </c>
      <c r="AE100" s="41" t="s">
        <v>22</v>
      </c>
      <c r="AF100" s="41" t="s">
        <v>22</v>
      </c>
      <c r="AG100" s="41" t="s">
        <v>22</v>
      </c>
      <c r="AH100" s="41" t="s">
        <v>22</v>
      </c>
      <c r="AI100" s="41" t="s">
        <v>22</v>
      </c>
      <c r="AJ100" s="41" t="s">
        <v>22</v>
      </c>
      <c r="AK100" s="41" t="s">
        <v>22</v>
      </c>
      <c r="AL100" s="41" t="s">
        <v>22</v>
      </c>
      <c r="AM100" s="41" t="s">
        <v>22</v>
      </c>
      <c r="AN100" s="41" t="s">
        <v>22</v>
      </c>
      <c r="AO100" s="41" t="s">
        <v>22</v>
      </c>
      <c r="AP100" s="41" t="s">
        <v>22</v>
      </c>
      <c r="AQ100" s="41" t="s">
        <v>22</v>
      </c>
      <c r="AR100" s="42"/>
      <c r="AS100" s="119" t="s">
        <v>63</v>
      </c>
      <c r="AT100" s="119" t="s">
        <v>64</v>
      </c>
      <c r="AU100" s="119" t="s">
        <v>65</v>
      </c>
      <c r="AV100" s="119" t="s">
        <v>66</v>
      </c>
      <c r="AW100" s="119" t="s">
        <v>67</v>
      </c>
      <c r="AX100" s="119" t="s">
        <v>68</v>
      </c>
      <c r="AY100" s="119" t="s">
        <v>69</v>
      </c>
      <c r="AZ100" s="119" t="s">
        <v>70</v>
      </c>
      <c r="BA100" s="119" t="s">
        <v>71</v>
      </c>
      <c r="BB100" s="119" t="s">
        <v>72</v>
      </c>
      <c r="BC100" s="119" t="s">
        <v>73</v>
      </c>
      <c r="BD100" s="43"/>
      <c r="BE100" s="44"/>
      <c r="BF100" s="44" t="str">
        <f t="shared" si="55"/>
        <v/>
      </c>
      <c r="BG100" s="44" t="str">
        <f t="shared" si="56"/>
        <v/>
      </c>
      <c r="BH100" s="44" t="str">
        <f t="shared" si="57"/>
        <v/>
      </c>
      <c r="BI100" s="44" t="str">
        <f t="shared" si="58"/>
        <v/>
      </c>
      <c r="BJ100" s="44" t="str">
        <f t="shared" si="59"/>
        <v/>
      </c>
      <c r="BK100" s="44" t="str">
        <f t="shared" si="60"/>
        <v/>
      </c>
      <c r="BL100" s="44" t="str">
        <f t="shared" si="61"/>
        <v/>
      </c>
      <c r="BM100" s="44" t="str">
        <f t="shared" si="62"/>
        <v/>
      </c>
      <c r="BN100" s="44" t="str">
        <f t="shared" si="63"/>
        <v/>
      </c>
      <c r="BO100" s="44" t="str">
        <f t="shared" si="64"/>
        <v/>
      </c>
      <c r="BP100" s="44" t="str">
        <f t="shared" si="65"/>
        <v/>
      </c>
      <c r="BQ100" s="44" t="str">
        <f t="shared" si="66"/>
        <v/>
      </c>
      <c r="BR100" s="44" t="str">
        <f t="shared" si="67"/>
        <v/>
      </c>
      <c r="BS100" s="44" t="str">
        <f t="shared" si="68"/>
        <v/>
      </c>
      <c r="BT100" s="44" t="str">
        <f t="shared" si="69"/>
        <v/>
      </c>
      <c r="BU100" s="44" t="str">
        <f t="shared" si="70"/>
        <v/>
      </c>
      <c r="BV100" s="44" t="str">
        <f t="shared" si="71"/>
        <v/>
      </c>
      <c r="BW100" s="44" t="str">
        <f t="shared" si="72"/>
        <v/>
      </c>
      <c r="BX100" s="44" t="str">
        <f t="shared" si="73"/>
        <v/>
      </c>
      <c r="BY100" s="44" t="str">
        <f t="shared" si="74"/>
        <v/>
      </c>
      <c r="BZ100" s="44" t="str">
        <f t="shared" si="75"/>
        <v/>
      </c>
      <c r="CA100" s="45">
        <f t="shared" si="76"/>
        <v>0</v>
      </c>
      <c r="CB100" s="45">
        <f t="shared" si="77"/>
        <v>0</v>
      </c>
      <c r="CC100" s="45" t="str">
        <f t="shared" si="78"/>
        <v>Okay</v>
      </c>
    </row>
    <row r="101" spans="1:81" s="45" customFormat="1" x14ac:dyDescent="0.2">
      <c r="A101" s="72" t="s">
        <v>22</v>
      </c>
      <c r="B101" s="12" t="s">
        <v>22</v>
      </c>
      <c r="C101" s="12" t="s">
        <v>22</v>
      </c>
      <c r="D101" s="12" t="s">
        <v>22</v>
      </c>
      <c r="E101" s="12" t="s">
        <v>22</v>
      </c>
      <c r="F101" s="12" t="s">
        <v>22</v>
      </c>
      <c r="G101" s="12" t="s">
        <v>22</v>
      </c>
      <c r="H101" s="40"/>
      <c r="I101" s="12" t="s">
        <v>22</v>
      </c>
      <c r="J101" s="62">
        <v>0</v>
      </c>
      <c r="K101" s="12"/>
      <c r="L101" s="12"/>
      <c r="M101" s="12"/>
      <c r="N101" s="12"/>
      <c r="O101" s="12"/>
      <c r="P101" s="12"/>
      <c r="Q101" s="128" t="str">
        <f t="shared" si="53"/>
        <v>Okay</v>
      </c>
      <c r="R101" s="63" t="s">
        <v>22</v>
      </c>
      <c r="S101" s="42"/>
      <c r="T101" s="12"/>
      <c r="U101" s="42"/>
      <c r="V101" s="64">
        <f t="shared" si="54"/>
        <v>0</v>
      </c>
      <c r="W101" s="42"/>
      <c r="X101" s="41"/>
      <c r="Y101" s="12"/>
      <c r="Z101" s="12"/>
      <c r="AA101" s="41"/>
      <c r="AB101" s="41"/>
      <c r="AC101" s="41"/>
      <c r="AD101" s="41" t="s">
        <v>22</v>
      </c>
      <c r="AE101" s="41" t="s">
        <v>22</v>
      </c>
      <c r="AF101" s="41" t="s">
        <v>22</v>
      </c>
      <c r="AG101" s="41" t="s">
        <v>22</v>
      </c>
      <c r="AH101" s="41" t="s">
        <v>22</v>
      </c>
      <c r="AI101" s="41" t="s">
        <v>22</v>
      </c>
      <c r="AJ101" s="41" t="s">
        <v>22</v>
      </c>
      <c r="AK101" s="41" t="s">
        <v>22</v>
      </c>
      <c r="AL101" s="41" t="s">
        <v>22</v>
      </c>
      <c r="AM101" s="41" t="s">
        <v>22</v>
      </c>
      <c r="AN101" s="41" t="s">
        <v>22</v>
      </c>
      <c r="AO101" s="41" t="s">
        <v>22</v>
      </c>
      <c r="AP101" s="41" t="s">
        <v>22</v>
      </c>
      <c r="AQ101" s="41" t="s">
        <v>22</v>
      </c>
      <c r="AR101" s="42"/>
      <c r="AS101" s="119" t="s">
        <v>63</v>
      </c>
      <c r="AT101" s="119" t="s">
        <v>64</v>
      </c>
      <c r="AU101" s="119" t="s">
        <v>65</v>
      </c>
      <c r="AV101" s="119" t="s">
        <v>66</v>
      </c>
      <c r="AW101" s="119" t="s">
        <v>67</v>
      </c>
      <c r="AX101" s="119" t="s">
        <v>68</v>
      </c>
      <c r="AY101" s="119" t="s">
        <v>69</v>
      </c>
      <c r="AZ101" s="119" t="s">
        <v>70</v>
      </c>
      <c r="BA101" s="119" t="s">
        <v>71</v>
      </c>
      <c r="BB101" s="119" t="s">
        <v>72</v>
      </c>
      <c r="BC101" s="119" t="s">
        <v>73</v>
      </c>
      <c r="BD101" s="43"/>
      <c r="BE101" s="44"/>
      <c r="BF101" s="44" t="str">
        <f t="shared" si="55"/>
        <v/>
      </c>
      <c r="BG101" s="44" t="str">
        <f t="shared" si="56"/>
        <v/>
      </c>
      <c r="BH101" s="44" t="str">
        <f t="shared" si="57"/>
        <v/>
      </c>
      <c r="BI101" s="44" t="str">
        <f t="shared" si="58"/>
        <v/>
      </c>
      <c r="BJ101" s="44" t="str">
        <f t="shared" si="59"/>
        <v/>
      </c>
      <c r="BK101" s="44" t="str">
        <f t="shared" si="60"/>
        <v/>
      </c>
      <c r="BL101" s="44" t="str">
        <f t="shared" si="61"/>
        <v/>
      </c>
      <c r="BM101" s="44" t="str">
        <f t="shared" si="62"/>
        <v/>
      </c>
      <c r="BN101" s="44" t="str">
        <f t="shared" si="63"/>
        <v/>
      </c>
      <c r="BO101" s="44" t="str">
        <f t="shared" si="64"/>
        <v/>
      </c>
      <c r="BP101" s="44" t="str">
        <f t="shared" si="65"/>
        <v/>
      </c>
      <c r="BQ101" s="44" t="str">
        <f t="shared" si="66"/>
        <v/>
      </c>
      <c r="BR101" s="44" t="str">
        <f t="shared" si="67"/>
        <v/>
      </c>
      <c r="BS101" s="44" t="str">
        <f t="shared" si="68"/>
        <v/>
      </c>
      <c r="BT101" s="44" t="str">
        <f t="shared" si="69"/>
        <v/>
      </c>
      <c r="BU101" s="44" t="str">
        <f t="shared" si="70"/>
        <v/>
      </c>
      <c r="BV101" s="44" t="str">
        <f t="shared" si="71"/>
        <v/>
      </c>
      <c r="BW101" s="44" t="str">
        <f t="shared" si="72"/>
        <v/>
      </c>
      <c r="BX101" s="44" t="str">
        <f t="shared" si="73"/>
        <v/>
      </c>
      <c r="BY101" s="44" t="str">
        <f t="shared" si="74"/>
        <v/>
      </c>
      <c r="BZ101" s="44" t="str">
        <f t="shared" si="75"/>
        <v/>
      </c>
      <c r="CA101" s="45">
        <f t="shared" si="76"/>
        <v>0</v>
      </c>
      <c r="CB101" s="45">
        <f t="shared" si="77"/>
        <v>0</v>
      </c>
      <c r="CC101" s="45" t="str">
        <f t="shared" si="78"/>
        <v>Okay</v>
      </c>
    </row>
    <row r="102" spans="1:81" s="45" customFormat="1" x14ac:dyDescent="0.2">
      <c r="A102" s="72" t="s">
        <v>22</v>
      </c>
      <c r="B102" s="12" t="s">
        <v>22</v>
      </c>
      <c r="C102" s="12" t="s">
        <v>22</v>
      </c>
      <c r="D102" s="12" t="s">
        <v>22</v>
      </c>
      <c r="E102" s="12" t="s">
        <v>22</v>
      </c>
      <c r="F102" s="12" t="s">
        <v>22</v>
      </c>
      <c r="G102" s="12" t="s">
        <v>22</v>
      </c>
      <c r="H102" s="40"/>
      <c r="I102" s="12" t="s">
        <v>22</v>
      </c>
      <c r="J102" s="62">
        <v>0</v>
      </c>
      <c r="K102" s="12"/>
      <c r="L102" s="12"/>
      <c r="M102" s="12"/>
      <c r="N102" s="12"/>
      <c r="O102" s="12"/>
      <c r="P102" s="12"/>
      <c r="Q102" s="128" t="str">
        <f t="shared" si="53"/>
        <v>Okay</v>
      </c>
      <c r="R102" s="63" t="s">
        <v>22</v>
      </c>
      <c r="S102" s="42"/>
      <c r="T102" s="12"/>
      <c r="U102" s="42"/>
      <c r="V102" s="64">
        <f t="shared" si="54"/>
        <v>0</v>
      </c>
      <c r="W102" s="42"/>
      <c r="X102" s="41"/>
      <c r="Y102" s="12"/>
      <c r="Z102" s="12"/>
      <c r="AA102" s="41"/>
      <c r="AB102" s="41"/>
      <c r="AC102" s="41"/>
      <c r="AD102" s="41" t="s">
        <v>22</v>
      </c>
      <c r="AE102" s="41" t="s">
        <v>22</v>
      </c>
      <c r="AF102" s="41" t="s">
        <v>22</v>
      </c>
      <c r="AG102" s="41" t="s">
        <v>22</v>
      </c>
      <c r="AH102" s="41" t="s">
        <v>22</v>
      </c>
      <c r="AI102" s="41" t="s">
        <v>22</v>
      </c>
      <c r="AJ102" s="41" t="s">
        <v>22</v>
      </c>
      <c r="AK102" s="41" t="s">
        <v>22</v>
      </c>
      <c r="AL102" s="41" t="s">
        <v>22</v>
      </c>
      <c r="AM102" s="41" t="s">
        <v>22</v>
      </c>
      <c r="AN102" s="41" t="s">
        <v>22</v>
      </c>
      <c r="AO102" s="41" t="s">
        <v>22</v>
      </c>
      <c r="AP102" s="41" t="s">
        <v>22</v>
      </c>
      <c r="AQ102" s="41" t="s">
        <v>22</v>
      </c>
      <c r="AR102" s="42"/>
      <c r="AS102" s="119" t="s">
        <v>63</v>
      </c>
      <c r="AT102" s="119" t="s">
        <v>64</v>
      </c>
      <c r="AU102" s="119" t="s">
        <v>65</v>
      </c>
      <c r="AV102" s="119" t="s">
        <v>66</v>
      </c>
      <c r="AW102" s="119" t="s">
        <v>67</v>
      </c>
      <c r="AX102" s="119" t="s">
        <v>68</v>
      </c>
      <c r="AY102" s="119" t="s">
        <v>69</v>
      </c>
      <c r="AZ102" s="119" t="s">
        <v>70</v>
      </c>
      <c r="BA102" s="119" t="s">
        <v>71</v>
      </c>
      <c r="BB102" s="119" t="s">
        <v>72</v>
      </c>
      <c r="BC102" s="119" t="s">
        <v>73</v>
      </c>
      <c r="BD102" s="43"/>
      <c r="BE102" s="44"/>
      <c r="BF102" s="44" t="str">
        <f t="shared" si="55"/>
        <v/>
      </c>
      <c r="BG102" s="44" t="str">
        <f t="shared" si="56"/>
        <v/>
      </c>
      <c r="BH102" s="44" t="str">
        <f t="shared" si="57"/>
        <v/>
      </c>
      <c r="BI102" s="44" t="str">
        <f t="shared" si="58"/>
        <v/>
      </c>
      <c r="BJ102" s="44" t="str">
        <f t="shared" si="59"/>
        <v/>
      </c>
      <c r="BK102" s="44" t="str">
        <f t="shared" si="60"/>
        <v/>
      </c>
      <c r="BL102" s="44" t="str">
        <f t="shared" si="61"/>
        <v/>
      </c>
      <c r="BM102" s="44" t="str">
        <f t="shared" si="62"/>
        <v/>
      </c>
      <c r="BN102" s="44" t="str">
        <f t="shared" si="63"/>
        <v/>
      </c>
      <c r="BO102" s="44" t="str">
        <f t="shared" si="64"/>
        <v/>
      </c>
      <c r="BP102" s="44" t="str">
        <f t="shared" si="65"/>
        <v/>
      </c>
      <c r="BQ102" s="44" t="str">
        <f t="shared" si="66"/>
        <v/>
      </c>
      <c r="BR102" s="44" t="str">
        <f t="shared" si="67"/>
        <v/>
      </c>
      <c r="BS102" s="44" t="str">
        <f t="shared" si="68"/>
        <v/>
      </c>
      <c r="BT102" s="44" t="str">
        <f t="shared" si="69"/>
        <v/>
      </c>
      <c r="BU102" s="44" t="str">
        <f t="shared" si="70"/>
        <v/>
      </c>
      <c r="BV102" s="44" t="str">
        <f t="shared" si="71"/>
        <v/>
      </c>
      <c r="BW102" s="44" t="str">
        <f t="shared" si="72"/>
        <v/>
      </c>
      <c r="BX102" s="44" t="str">
        <f t="shared" si="73"/>
        <v/>
      </c>
      <c r="BY102" s="44" t="str">
        <f t="shared" si="74"/>
        <v/>
      </c>
      <c r="BZ102" s="44" t="str">
        <f t="shared" si="75"/>
        <v/>
      </c>
      <c r="CA102" s="45">
        <f t="shared" si="76"/>
        <v>0</v>
      </c>
      <c r="CB102" s="45">
        <f t="shared" si="77"/>
        <v>0</v>
      </c>
      <c r="CC102" s="45" t="str">
        <f t="shared" si="78"/>
        <v>Okay</v>
      </c>
    </row>
    <row r="103" spans="1:81" s="45" customFormat="1" x14ac:dyDescent="0.2">
      <c r="A103" s="72" t="s">
        <v>22</v>
      </c>
      <c r="B103" s="12" t="s">
        <v>22</v>
      </c>
      <c r="C103" s="12" t="s">
        <v>22</v>
      </c>
      <c r="D103" s="12" t="s">
        <v>22</v>
      </c>
      <c r="E103" s="12" t="s">
        <v>22</v>
      </c>
      <c r="F103" s="12" t="s">
        <v>22</v>
      </c>
      <c r="G103" s="12" t="s">
        <v>22</v>
      </c>
      <c r="H103" s="40"/>
      <c r="I103" s="12" t="s">
        <v>22</v>
      </c>
      <c r="J103" s="62">
        <v>0</v>
      </c>
      <c r="K103" s="12"/>
      <c r="L103" s="12"/>
      <c r="M103" s="12"/>
      <c r="N103" s="12"/>
      <c r="O103" s="12"/>
      <c r="P103" s="12"/>
      <c r="Q103" s="128" t="str">
        <f t="shared" si="53"/>
        <v>Okay</v>
      </c>
      <c r="R103" s="63" t="s">
        <v>22</v>
      </c>
      <c r="S103" s="42"/>
      <c r="T103" s="12"/>
      <c r="U103" s="42"/>
      <c r="V103" s="64">
        <f t="shared" si="54"/>
        <v>0</v>
      </c>
      <c r="W103" s="42"/>
      <c r="X103" s="41"/>
      <c r="Y103" s="12"/>
      <c r="Z103" s="12"/>
      <c r="AA103" s="41"/>
      <c r="AB103" s="41"/>
      <c r="AC103" s="41"/>
      <c r="AD103" s="41" t="s">
        <v>22</v>
      </c>
      <c r="AE103" s="41" t="s">
        <v>22</v>
      </c>
      <c r="AF103" s="41" t="s">
        <v>22</v>
      </c>
      <c r="AG103" s="41" t="s">
        <v>22</v>
      </c>
      <c r="AH103" s="41" t="s">
        <v>22</v>
      </c>
      <c r="AI103" s="41" t="s">
        <v>22</v>
      </c>
      <c r="AJ103" s="41" t="s">
        <v>22</v>
      </c>
      <c r="AK103" s="41" t="s">
        <v>22</v>
      </c>
      <c r="AL103" s="41" t="s">
        <v>22</v>
      </c>
      <c r="AM103" s="41" t="s">
        <v>22</v>
      </c>
      <c r="AN103" s="41" t="s">
        <v>22</v>
      </c>
      <c r="AO103" s="41" t="s">
        <v>22</v>
      </c>
      <c r="AP103" s="41" t="s">
        <v>22</v>
      </c>
      <c r="AQ103" s="41" t="s">
        <v>22</v>
      </c>
      <c r="AR103" s="42"/>
      <c r="AS103" s="119" t="s">
        <v>63</v>
      </c>
      <c r="AT103" s="119" t="s">
        <v>64</v>
      </c>
      <c r="AU103" s="119" t="s">
        <v>65</v>
      </c>
      <c r="AV103" s="119" t="s">
        <v>66</v>
      </c>
      <c r="AW103" s="119" t="s">
        <v>67</v>
      </c>
      <c r="AX103" s="119" t="s">
        <v>68</v>
      </c>
      <c r="AY103" s="119" t="s">
        <v>69</v>
      </c>
      <c r="AZ103" s="119" t="s">
        <v>70</v>
      </c>
      <c r="BA103" s="119" t="s">
        <v>71</v>
      </c>
      <c r="BB103" s="119" t="s">
        <v>72</v>
      </c>
      <c r="BC103" s="119" t="s">
        <v>73</v>
      </c>
      <c r="BD103" s="43"/>
      <c r="BE103" s="44"/>
      <c r="BF103" s="44" t="str">
        <f t="shared" si="55"/>
        <v/>
      </c>
      <c r="BG103" s="44" t="str">
        <f t="shared" si="56"/>
        <v/>
      </c>
      <c r="BH103" s="44" t="str">
        <f t="shared" si="57"/>
        <v/>
      </c>
      <c r="BI103" s="44" t="str">
        <f t="shared" si="58"/>
        <v/>
      </c>
      <c r="BJ103" s="44" t="str">
        <f t="shared" si="59"/>
        <v/>
      </c>
      <c r="BK103" s="44" t="str">
        <f t="shared" si="60"/>
        <v/>
      </c>
      <c r="BL103" s="44" t="str">
        <f t="shared" si="61"/>
        <v/>
      </c>
      <c r="BM103" s="44" t="str">
        <f t="shared" si="62"/>
        <v/>
      </c>
      <c r="BN103" s="44" t="str">
        <f t="shared" si="63"/>
        <v/>
      </c>
      <c r="BO103" s="44" t="str">
        <f t="shared" si="64"/>
        <v/>
      </c>
      <c r="BP103" s="44" t="str">
        <f t="shared" si="65"/>
        <v/>
      </c>
      <c r="BQ103" s="44" t="str">
        <f t="shared" si="66"/>
        <v/>
      </c>
      <c r="BR103" s="44" t="str">
        <f t="shared" si="67"/>
        <v/>
      </c>
      <c r="BS103" s="44" t="str">
        <f t="shared" si="68"/>
        <v/>
      </c>
      <c r="BT103" s="44" t="str">
        <f t="shared" si="69"/>
        <v/>
      </c>
      <c r="BU103" s="44" t="str">
        <f t="shared" si="70"/>
        <v/>
      </c>
      <c r="BV103" s="44" t="str">
        <f t="shared" si="71"/>
        <v/>
      </c>
      <c r="BW103" s="44" t="str">
        <f t="shared" si="72"/>
        <v/>
      </c>
      <c r="BX103" s="44" t="str">
        <f t="shared" si="73"/>
        <v/>
      </c>
      <c r="BY103" s="44" t="str">
        <f t="shared" si="74"/>
        <v/>
      </c>
      <c r="BZ103" s="44" t="str">
        <f t="shared" si="75"/>
        <v/>
      </c>
      <c r="CA103" s="45">
        <f t="shared" si="76"/>
        <v>0</v>
      </c>
      <c r="CB103" s="45">
        <f t="shared" si="77"/>
        <v>0</v>
      </c>
      <c r="CC103" s="45" t="str">
        <f t="shared" si="78"/>
        <v>Okay</v>
      </c>
    </row>
    <row r="104" spans="1:81" s="45" customFormat="1" x14ac:dyDescent="0.2">
      <c r="A104" s="72" t="s">
        <v>22</v>
      </c>
      <c r="B104" s="12" t="s">
        <v>22</v>
      </c>
      <c r="C104" s="12" t="s">
        <v>22</v>
      </c>
      <c r="D104" s="12" t="s">
        <v>22</v>
      </c>
      <c r="E104" s="12" t="s">
        <v>22</v>
      </c>
      <c r="F104" s="12" t="s">
        <v>22</v>
      </c>
      <c r="G104" s="12" t="s">
        <v>22</v>
      </c>
      <c r="H104" s="40"/>
      <c r="I104" s="12" t="s">
        <v>22</v>
      </c>
      <c r="J104" s="62">
        <v>0</v>
      </c>
      <c r="K104" s="12"/>
      <c r="L104" s="12"/>
      <c r="M104" s="12"/>
      <c r="N104" s="12"/>
      <c r="O104" s="12"/>
      <c r="P104" s="12"/>
      <c r="Q104" s="128" t="str">
        <f t="shared" si="53"/>
        <v>Okay</v>
      </c>
      <c r="R104" s="63" t="s">
        <v>22</v>
      </c>
      <c r="S104" s="42"/>
      <c r="T104" s="12"/>
      <c r="U104" s="42"/>
      <c r="V104" s="64">
        <f t="shared" si="54"/>
        <v>0</v>
      </c>
      <c r="W104" s="42"/>
      <c r="X104" s="41"/>
      <c r="Y104" s="12"/>
      <c r="Z104" s="12"/>
      <c r="AA104" s="41"/>
      <c r="AB104" s="41"/>
      <c r="AC104" s="41"/>
      <c r="AD104" s="41" t="s">
        <v>22</v>
      </c>
      <c r="AE104" s="41" t="s">
        <v>22</v>
      </c>
      <c r="AF104" s="41" t="s">
        <v>22</v>
      </c>
      <c r="AG104" s="41" t="s">
        <v>22</v>
      </c>
      <c r="AH104" s="41" t="s">
        <v>22</v>
      </c>
      <c r="AI104" s="41" t="s">
        <v>22</v>
      </c>
      <c r="AJ104" s="41" t="s">
        <v>22</v>
      </c>
      <c r="AK104" s="41" t="s">
        <v>22</v>
      </c>
      <c r="AL104" s="41" t="s">
        <v>22</v>
      </c>
      <c r="AM104" s="41" t="s">
        <v>22</v>
      </c>
      <c r="AN104" s="41" t="s">
        <v>22</v>
      </c>
      <c r="AO104" s="41" t="s">
        <v>22</v>
      </c>
      <c r="AP104" s="41" t="s">
        <v>22</v>
      </c>
      <c r="AQ104" s="41" t="s">
        <v>22</v>
      </c>
      <c r="AR104" s="42"/>
      <c r="AS104" s="119" t="s">
        <v>63</v>
      </c>
      <c r="AT104" s="119" t="s">
        <v>64</v>
      </c>
      <c r="AU104" s="119" t="s">
        <v>65</v>
      </c>
      <c r="AV104" s="119" t="s">
        <v>66</v>
      </c>
      <c r="AW104" s="119" t="s">
        <v>67</v>
      </c>
      <c r="AX104" s="119" t="s">
        <v>68</v>
      </c>
      <c r="AY104" s="119" t="s">
        <v>69</v>
      </c>
      <c r="AZ104" s="119" t="s">
        <v>70</v>
      </c>
      <c r="BA104" s="119" t="s">
        <v>71</v>
      </c>
      <c r="BB104" s="119" t="s">
        <v>72</v>
      </c>
      <c r="BC104" s="119" t="s">
        <v>73</v>
      </c>
      <c r="BD104" s="43"/>
      <c r="BE104" s="44"/>
      <c r="BF104" s="44" t="str">
        <f t="shared" si="55"/>
        <v/>
      </c>
      <c r="BG104" s="44" t="str">
        <f t="shared" si="56"/>
        <v/>
      </c>
      <c r="BH104" s="44" t="str">
        <f t="shared" si="57"/>
        <v/>
      </c>
      <c r="BI104" s="44" t="str">
        <f t="shared" si="58"/>
        <v/>
      </c>
      <c r="BJ104" s="44" t="str">
        <f t="shared" si="59"/>
        <v/>
      </c>
      <c r="BK104" s="44" t="str">
        <f t="shared" si="60"/>
        <v/>
      </c>
      <c r="BL104" s="44" t="str">
        <f t="shared" si="61"/>
        <v/>
      </c>
      <c r="BM104" s="44" t="str">
        <f t="shared" si="62"/>
        <v/>
      </c>
      <c r="BN104" s="44" t="str">
        <f t="shared" si="63"/>
        <v/>
      </c>
      <c r="BO104" s="44" t="str">
        <f t="shared" si="64"/>
        <v/>
      </c>
      <c r="BP104" s="44" t="str">
        <f t="shared" si="65"/>
        <v/>
      </c>
      <c r="BQ104" s="44" t="str">
        <f t="shared" si="66"/>
        <v/>
      </c>
      <c r="BR104" s="44" t="str">
        <f t="shared" si="67"/>
        <v/>
      </c>
      <c r="BS104" s="44" t="str">
        <f t="shared" si="68"/>
        <v/>
      </c>
      <c r="BT104" s="44" t="str">
        <f t="shared" si="69"/>
        <v/>
      </c>
      <c r="BU104" s="44" t="str">
        <f t="shared" si="70"/>
        <v/>
      </c>
      <c r="BV104" s="44" t="str">
        <f t="shared" si="71"/>
        <v/>
      </c>
      <c r="BW104" s="44" t="str">
        <f t="shared" si="72"/>
        <v/>
      </c>
      <c r="BX104" s="44" t="str">
        <f t="shared" si="73"/>
        <v/>
      </c>
      <c r="BY104" s="44" t="str">
        <f t="shared" si="74"/>
        <v/>
      </c>
      <c r="BZ104" s="44" t="str">
        <f t="shared" si="75"/>
        <v/>
      </c>
      <c r="CA104" s="45">
        <f t="shared" si="76"/>
        <v>0</v>
      </c>
      <c r="CB104" s="45">
        <f t="shared" si="77"/>
        <v>0</v>
      </c>
      <c r="CC104" s="45" t="str">
        <f t="shared" si="78"/>
        <v>Okay</v>
      </c>
    </row>
    <row r="105" spans="1:81" s="45" customFormat="1" x14ac:dyDescent="0.2">
      <c r="A105" s="72" t="s">
        <v>22</v>
      </c>
      <c r="B105" s="12" t="s">
        <v>22</v>
      </c>
      <c r="C105" s="12" t="s">
        <v>22</v>
      </c>
      <c r="D105" s="12" t="s">
        <v>22</v>
      </c>
      <c r="E105" s="12" t="s">
        <v>22</v>
      </c>
      <c r="F105" s="12" t="s">
        <v>22</v>
      </c>
      <c r="G105" s="12" t="s">
        <v>22</v>
      </c>
      <c r="H105" s="40"/>
      <c r="I105" s="12" t="s">
        <v>22</v>
      </c>
      <c r="J105" s="62">
        <v>0</v>
      </c>
      <c r="K105" s="12"/>
      <c r="L105" s="12"/>
      <c r="M105" s="12"/>
      <c r="N105" s="12"/>
      <c r="O105" s="12"/>
      <c r="P105" s="12"/>
      <c r="Q105" s="128" t="str">
        <f t="shared" si="53"/>
        <v>Okay</v>
      </c>
      <c r="R105" s="63" t="s">
        <v>22</v>
      </c>
      <c r="S105" s="42"/>
      <c r="T105" s="12"/>
      <c r="U105" s="42"/>
      <c r="V105" s="64">
        <f t="shared" si="54"/>
        <v>0</v>
      </c>
      <c r="W105" s="42"/>
      <c r="X105" s="41"/>
      <c r="Y105" s="12"/>
      <c r="Z105" s="12"/>
      <c r="AA105" s="41"/>
      <c r="AB105" s="41"/>
      <c r="AC105" s="41"/>
      <c r="AD105" s="41" t="s">
        <v>22</v>
      </c>
      <c r="AE105" s="41" t="s">
        <v>22</v>
      </c>
      <c r="AF105" s="41" t="s">
        <v>22</v>
      </c>
      <c r="AG105" s="41" t="s">
        <v>22</v>
      </c>
      <c r="AH105" s="41" t="s">
        <v>22</v>
      </c>
      <c r="AI105" s="41" t="s">
        <v>22</v>
      </c>
      <c r="AJ105" s="41" t="s">
        <v>22</v>
      </c>
      <c r="AK105" s="41" t="s">
        <v>22</v>
      </c>
      <c r="AL105" s="41" t="s">
        <v>22</v>
      </c>
      <c r="AM105" s="41" t="s">
        <v>22</v>
      </c>
      <c r="AN105" s="41" t="s">
        <v>22</v>
      </c>
      <c r="AO105" s="41" t="s">
        <v>22</v>
      </c>
      <c r="AP105" s="41" t="s">
        <v>22</v>
      </c>
      <c r="AQ105" s="41" t="s">
        <v>22</v>
      </c>
      <c r="AR105" s="42"/>
      <c r="AS105" s="119" t="s">
        <v>63</v>
      </c>
      <c r="AT105" s="119" t="s">
        <v>64</v>
      </c>
      <c r="AU105" s="119" t="s">
        <v>65</v>
      </c>
      <c r="AV105" s="119" t="s">
        <v>66</v>
      </c>
      <c r="AW105" s="119" t="s">
        <v>67</v>
      </c>
      <c r="AX105" s="119" t="s">
        <v>68</v>
      </c>
      <c r="AY105" s="119" t="s">
        <v>69</v>
      </c>
      <c r="AZ105" s="119" t="s">
        <v>70</v>
      </c>
      <c r="BA105" s="119" t="s">
        <v>71</v>
      </c>
      <c r="BB105" s="119" t="s">
        <v>72</v>
      </c>
      <c r="BC105" s="119" t="s">
        <v>73</v>
      </c>
      <c r="BD105" s="43"/>
      <c r="BE105" s="44"/>
      <c r="BF105" s="44" t="str">
        <f t="shared" si="55"/>
        <v/>
      </c>
      <c r="BG105" s="44" t="str">
        <f t="shared" si="56"/>
        <v/>
      </c>
      <c r="BH105" s="44" t="str">
        <f t="shared" si="57"/>
        <v/>
      </c>
      <c r="BI105" s="44" t="str">
        <f t="shared" si="58"/>
        <v/>
      </c>
      <c r="BJ105" s="44" t="str">
        <f t="shared" si="59"/>
        <v/>
      </c>
      <c r="BK105" s="44" t="str">
        <f t="shared" si="60"/>
        <v/>
      </c>
      <c r="BL105" s="44" t="str">
        <f t="shared" si="61"/>
        <v/>
      </c>
      <c r="BM105" s="44" t="str">
        <f t="shared" si="62"/>
        <v/>
      </c>
      <c r="BN105" s="44" t="str">
        <f t="shared" si="63"/>
        <v/>
      </c>
      <c r="BO105" s="44" t="str">
        <f t="shared" si="64"/>
        <v/>
      </c>
      <c r="BP105" s="44" t="str">
        <f t="shared" si="65"/>
        <v/>
      </c>
      <c r="BQ105" s="44" t="str">
        <f t="shared" si="66"/>
        <v/>
      </c>
      <c r="BR105" s="44" t="str">
        <f t="shared" si="67"/>
        <v/>
      </c>
      <c r="BS105" s="44" t="str">
        <f t="shared" si="68"/>
        <v/>
      </c>
      <c r="BT105" s="44" t="str">
        <f t="shared" si="69"/>
        <v/>
      </c>
      <c r="BU105" s="44" t="str">
        <f t="shared" si="70"/>
        <v/>
      </c>
      <c r="BV105" s="44" t="str">
        <f t="shared" si="71"/>
        <v/>
      </c>
      <c r="BW105" s="44" t="str">
        <f t="shared" si="72"/>
        <v/>
      </c>
      <c r="BX105" s="44" t="str">
        <f t="shared" si="73"/>
        <v/>
      </c>
      <c r="BY105" s="44" t="str">
        <f t="shared" si="74"/>
        <v/>
      </c>
      <c r="BZ105" s="44" t="str">
        <f t="shared" si="75"/>
        <v/>
      </c>
      <c r="CA105" s="45">
        <f t="shared" si="76"/>
        <v>0</v>
      </c>
      <c r="CB105" s="45">
        <f t="shared" si="77"/>
        <v>0</v>
      </c>
      <c r="CC105" s="45" t="str">
        <f t="shared" si="78"/>
        <v>Okay</v>
      </c>
    </row>
    <row r="106" spans="1:81" s="45" customFormat="1" x14ac:dyDescent="0.2">
      <c r="A106" s="72" t="s">
        <v>22</v>
      </c>
      <c r="B106" s="12" t="s">
        <v>22</v>
      </c>
      <c r="C106" s="12" t="s">
        <v>22</v>
      </c>
      <c r="D106" s="12" t="s">
        <v>22</v>
      </c>
      <c r="E106" s="12" t="s">
        <v>22</v>
      </c>
      <c r="F106" s="12" t="s">
        <v>22</v>
      </c>
      <c r="G106" s="12" t="s">
        <v>22</v>
      </c>
      <c r="H106" s="40"/>
      <c r="I106" s="12" t="s">
        <v>22</v>
      </c>
      <c r="J106" s="62">
        <v>0</v>
      </c>
      <c r="K106" s="12"/>
      <c r="L106" s="12"/>
      <c r="M106" s="12"/>
      <c r="N106" s="12"/>
      <c r="O106" s="12"/>
      <c r="P106" s="12"/>
      <c r="Q106" s="128" t="str">
        <f t="shared" si="53"/>
        <v>Okay</v>
      </c>
      <c r="R106" s="63" t="s">
        <v>22</v>
      </c>
      <c r="S106" s="42"/>
      <c r="T106" s="12"/>
      <c r="U106" s="42"/>
      <c r="V106" s="64">
        <f t="shared" si="54"/>
        <v>0</v>
      </c>
      <c r="W106" s="42"/>
      <c r="X106" s="41"/>
      <c r="Y106" s="12"/>
      <c r="Z106" s="12"/>
      <c r="AA106" s="41"/>
      <c r="AB106" s="41"/>
      <c r="AC106" s="41"/>
      <c r="AD106" s="41" t="s">
        <v>22</v>
      </c>
      <c r="AE106" s="41" t="s">
        <v>22</v>
      </c>
      <c r="AF106" s="41" t="s">
        <v>22</v>
      </c>
      <c r="AG106" s="41" t="s">
        <v>22</v>
      </c>
      <c r="AH106" s="41" t="s">
        <v>22</v>
      </c>
      <c r="AI106" s="41" t="s">
        <v>22</v>
      </c>
      <c r="AJ106" s="41" t="s">
        <v>22</v>
      </c>
      <c r="AK106" s="41" t="s">
        <v>22</v>
      </c>
      <c r="AL106" s="41" t="s">
        <v>22</v>
      </c>
      <c r="AM106" s="41" t="s">
        <v>22</v>
      </c>
      <c r="AN106" s="41" t="s">
        <v>22</v>
      </c>
      <c r="AO106" s="41" t="s">
        <v>22</v>
      </c>
      <c r="AP106" s="41" t="s">
        <v>22</v>
      </c>
      <c r="AQ106" s="41" t="s">
        <v>22</v>
      </c>
      <c r="AR106" s="42"/>
      <c r="AS106" s="119" t="s">
        <v>63</v>
      </c>
      <c r="AT106" s="119" t="s">
        <v>64</v>
      </c>
      <c r="AU106" s="119" t="s">
        <v>65</v>
      </c>
      <c r="AV106" s="119" t="s">
        <v>66</v>
      </c>
      <c r="AW106" s="119" t="s">
        <v>67</v>
      </c>
      <c r="AX106" s="119" t="s">
        <v>68</v>
      </c>
      <c r="AY106" s="119" t="s">
        <v>69</v>
      </c>
      <c r="AZ106" s="119" t="s">
        <v>70</v>
      </c>
      <c r="BA106" s="119" t="s">
        <v>71</v>
      </c>
      <c r="BB106" s="119" t="s">
        <v>72</v>
      </c>
      <c r="BC106" s="119" t="s">
        <v>73</v>
      </c>
      <c r="BD106" s="43"/>
      <c r="BE106" s="44"/>
      <c r="BF106" s="44" t="str">
        <f t="shared" si="55"/>
        <v/>
      </c>
      <c r="BG106" s="44" t="str">
        <f t="shared" si="56"/>
        <v/>
      </c>
      <c r="BH106" s="44" t="str">
        <f t="shared" si="57"/>
        <v/>
      </c>
      <c r="BI106" s="44" t="str">
        <f t="shared" si="58"/>
        <v/>
      </c>
      <c r="BJ106" s="44" t="str">
        <f t="shared" si="59"/>
        <v/>
      </c>
      <c r="BK106" s="44" t="str">
        <f t="shared" si="60"/>
        <v/>
      </c>
      <c r="BL106" s="44" t="str">
        <f t="shared" si="61"/>
        <v/>
      </c>
      <c r="BM106" s="44" t="str">
        <f t="shared" si="62"/>
        <v/>
      </c>
      <c r="BN106" s="44" t="str">
        <f t="shared" si="63"/>
        <v/>
      </c>
      <c r="BO106" s="44" t="str">
        <f t="shared" si="64"/>
        <v/>
      </c>
      <c r="BP106" s="44" t="str">
        <f t="shared" si="65"/>
        <v/>
      </c>
      <c r="BQ106" s="44" t="str">
        <f t="shared" si="66"/>
        <v/>
      </c>
      <c r="BR106" s="44" t="str">
        <f t="shared" si="67"/>
        <v/>
      </c>
      <c r="BS106" s="44" t="str">
        <f t="shared" si="68"/>
        <v/>
      </c>
      <c r="BT106" s="44" t="str">
        <f t="shared" si="69"/>
        <v/>
      </c>
      <c r="BU106" s="44" t="str">
        <f t="shared" si="70"/>
        <v/>
      </c>
      <c r="BV106" s="44" t="str">
        <f t="shared" si="71"/>
        <v/>
      </c>
      <c r="BW106" s="44" t="str">
        <f t="shared" si="72"/>
        <v/>
      </c>
      <c r="BX106" s="44" t="str">
        <f t="shared" si="73"/>
        <v/>
      </c>
      <c r="BY106" s="44" t="str">
        <f t="shared" si="74"/>
        <v/>
      </c>
      <c r="BZ106" s="44" t="str">
        <f t="shared" si="75"/>
        <v/>
      </c>
      <c r="CA106" s="45">
        <f t="shared" si="76"/>
        <v>0</v>
      </c>
      <c r="CB106" s="45">
        <f t="shared" si="77"/>
        <v>0</v>
      </c>
      <c r="CC106" s="45" t="str">
        <f t="shared" si="78"/>
        <v>Okay</v>
      </c>
    </row>
    <row r="107" spans="1:81" s="45" customFormat="1" x14ac:dyDescent="0.2">
      <c r="A107" s="72" t="s">
        <v>22</v>
      </c>
      <c r="B107" s="12" t="s">
        <v>22</v>
      </c>
      <c r="C107" s="12" t="s">
        <v>22</v>
      </c>
      <c r="D107" s="12" t="s">
        <v>22</v>
      </c>
      <c r="E107" s="12" t="s">
        <v>22</v>
      </c>
      <c r="F107" s="12" t="s">
        <v>22</v>
      </c>
      <c r="G107" s="12" t="s">
        <v>22</v>
      </c>
      <c r="H107" s="40"/>
      <c r="I107" s="12" t="s">
        <v>22</v>
      </c>
      <c r="J107" s="62">
        <v>0</v>
      </c>
      <c r="K107" s="12"/>
      <c r="L107" s="12"/>
      <c r="M107" s="12"/>
      <c r="N107" s="12"/>
      <c r="O107" s="12"/>
      <c r="P107" s="12"/>
      <c r="Q107" s="128" t="str">
        <f t="shared" si="53"/>
        <v>Okay</v>
      </c>
      <c r="R107" s="63" t="s">
        <v>22</v>
      </c>
      <c r="S107" s="42"/>
      <c r="T107" s="12"/>
      <c r="U107" s="42"/>
      <c r="V107" s="64">
        <f t="shared" si="54"/>
        <v>0</v>
      </c>
      <c r="W107" s="42"/>
      <c r="X107" s="41"/>
      <c r="Y107" s="12"/>
      <c r="Z107" s="12"/>
      <c r="AA107" s="41"/>
      <c r="AB107" s="41"/>
      <c r="AC107" s="41"/>
      <c r="AD107" s="41" t="s">
        <v>22</v>
      </c>
      <c r="AE107" s="41" t="s">
        <v>22</v>
      </c>
      <c r="AF107" s="41" t="s">
        <v>22</v>
      </c>
      <c r="AG107" s="41" t="s">
        <v>22</v>
      </c>
      <c r="AH107" s="41" t="s">
        <v>22</v>
      </c>
      <c r="AI107" s="41" t="s">
        <v>22</v>
      </c>
      <c r="AJ107" s="41" t="s">
        <v>22</v>
      </c>
      <c r="AK107" s="41" t="s">
        <v>22</v>
      </c>
      <c r="AL107" s="41" t="s">
        <v>22</v>
      </c>
      <c r="AM107" s="41" t="s">
        <v>22</v>
      </c>
      <c r="AN107" s="41" t="s">
        <v>22</v>
      </c>
      <c r="AO107" s="41" t="s">
        <v>22</v>
      </c>
      <c r="AP107" s="41" t="s">
        <v>22</v>
      </c>
      <c r="AQ107" s="41" t="s">
        <v>22</v>
      </c>
      <c r="AR107" s="42"/>
      <c r="AS107" s="119" t="s">
        <v>63</v>
      </c>
      <c r="AT107" s="119" t="s">
        <v>64</v>
      </c>
      <c r="AU107" s="119" t="s">
        <v>65</v>
      </c>
      <c r="AV107" s="119" t="s">
        <v>66</v>
      </c>
      <c r="AW107" s="119" t="s">
        <v>67</v>
      </c>
      <c r="AX107" s="119" t="s">
        <v>68</v>
      </c>
      <c r="AY107" s="119" t="s">
        <v>69</v>
      </c>
      <c r="AZ107" s="119" t="s">
        <v>70</v>
      </c>
      <c r="BA107" s="119" t="s">
        <v>71</v>
      </c>
      <c r="BB107" s="119" t="s">
        <v>72</v>
      </c>
      <c r="BC107" s="119" t="s">
        <v>73</v>
      </c>
      <c r="BD107" s="43"/>
      <c r="BE107" s="44"/>
      <c r="BF107" s="44" t="str">
        <f t="shared" si="55"/>
        <v/>
      </c>
      <c r="BG107" s="44" t="str">
        <f t="shared" si="56"/>
        <v/>
      </c>
      <c r="BH107" s="44" t="str">
        <f t="shared" si="57"/>
        <v/>
      </c>
      <c r="BI107" s="44" t="str">
        <f t="shared" si="58"/>
        <v/>
      </c>
      <c r="BJ107" s="44" t="str">
        <f t="shared" si="59"/>
        <v/>
      </c>
      <c r="BK107" s="44" t="str">
        <f t="shared" si="60"/>
        <v/>
      </c>
      <c r="BL107" s="44" t="str">
        <f t="shared" si="61"/>
        <v/>
      </c>
      <c r="BM107" s="44" t="str">
        <f t="shared" si="62"/>
        <v/>
      </c>
      <c r="BN107" s="44" t="str">
        <f t="shared" si="63"/>
        <v/>
      </c>
      <c r="BO107" s="44" t="str">
        <f t="shared" si="64"/>
        <v/>
      </c>
      <c r="BP107" s="44" t="str">
        <f t="shared" si="65"/>
        <v/>
      </c>
      <c r="BQ107" s="44" t="str">
        <f t="shared" si="66"/>
        <v/>
      </c>
      <c r="BR107" s="44" t="str">
        <f t="shared" si="67"/>
        <v/>
      </c>
      <c r="BS107" s="44" t="str">
        <f t="shared" si="68"/>
        <v/>
      </c>
      <c r="BT107" s="44" t="str">
        <f t="shared" si="69"/>
        <v/>
      </c>
      <c r="BU107" s="44" t="str">
        <f t="shared" si="70"/>
        <v/>
      </c>
      <c r="BV107" s="44" t="str">
        <f t="shared" si="71"/>
        <v/>
      </c>
      <c r="BW107" s="44" t="str">
        <f t="shared" si="72"/>
        <v/>
      </c>
      <c r="BX107" s="44" t="str">
        <f t="shared" si="73"/>
        <v/>
      </c>
      <c r="BY107" s="44" t="str">
        <f t="shared" si="74"/>
        <v/>
      </c>
      <c r="BZ107" s="44" t="str">
        <f t="shared" si="75"/>
        <v/>
      </c>
      <c r="CA107" s="45">
        <f t="shared" si="76"/>
        <v>0</v>
      </c>
      <c r="CB107" s="45">
        <f t="shared" si="77"/>
        <v>0</v>
      </c>
      <c r="CC107" s="45" t="str">
        <f t="shared" si="78"/>
        <v>Okay</v>
      </c>
    </row>
    <row r="108" spans="1:81" s="45" customFormat="1" x14ac:dyDescent="0.2">
      <c r="A108" s="72" t="s">
        <v>22</v>
      </c>
      <c r="B108" s="12" t="s">
        <v>22</v>
      </c>
      <c r="C108" s="12" t="s">
        <v>22</v>
      </c>
      <c r="D108" s="12" t="s">
        <v>22</v>
      </c>
      <c r="E108" s="12" t="s">
        <v>22</v>
      </c>
      <c r="F108" s="12" t="s">
        <v>22</v>
      </c>
      <c r="G108" s="12" t="s">
        <v>22</v>
      </c>
      <c r="H108" s="40"/>
      <c r="I108" s="12" t="s">
        <v>22</v>
      </c>
      <c r="J108" s="62">
        <v>0</v>
      </c>
      <c r="K108" s="12"/>
      <c r="L108" s="12"/>
      <c r="M108" s="12"/>
      <c r="N108" s="12"/>
      <c r="O108" s="12"/>
      <c r="P108" s="12"/>
      <c r="Q108" s="128" t="str">
        <f t="shared" si="53"/>
        <v>Okay</v>
      </c>
      <c r="R108" s="63" t="s">
        <v>22</v>
      </c>
      <c r="S108" s="42"/>
      <c r="T108" s="12"/>
      <c r="U108" s="42"/>
      <c r="V108" s="64">
        <f t="shared" si="54"/>
        <v>0</v>
      </c>
      <c r="W108" s="42"/>
      <c r="X108" s="41"/>
      <c r="Y108" s="12"/>
      <c r="Z108" s="12"/>
      <c r="AA108" s="41"/>
      <c r="AB108" s="41"/>
      <c r="AC108" s="41"/>
      <c r="AD108" s="41" t="s">
        <v>22</v>
      </c>
      <c r="AE108" s="41" t="s">
        <v>22</v>
      </c>
      <c r="AF108" s="41" t="s">
        <v>22</v>
      </c>
      <c r="AG108" s="41" t="s">
        <v>22</v>
      </c>
      <c r="AH108" s="41" t="s">
        <v>22</v>
      </c>
      <c r="AI108" s="41" t="s">
        <v>22</v>
      </c>
      <c r="AJ108" s="41" t="s">
        <v>22</v>
      </c>
      <c r="AK108" s="41" t="s">
        <v>22</v>
      </c>
      <c r="AL108" s="41" t="s">
        <v>22</v>
      </c>
      <c r="AM108" s="41" t="s">
        <v>22</v>
      </c>
      <c r="AN108" s="41" t="s">
        <v>22</v>
      </c>
      <c r="AO108" s="41" t="s">
        <v>22</v>
      </c>
      <c r="AP108" s="41" t="s">
        <v>22</v>
      </c>
      <c r="AQ108" s="41" t="s">
        <v>22</v>
      </c>
      <c r="AR108" s="42"/>
      <c r="AS108" s="119" t="s">
        <v>63</v>
      </c>
      <c r="AT108" s="119" t="s">
        <v>64</v>
      </c>
      <c r="AU108" s="119" t="s">
        <v>65</v>
      </c>
      <c r="AV108" s="119" t="s">
        <v>66</v>
      </c>
      <c r="AW108" s="119" t="s">
        <v>67</v>
      </c>
      <c r="AX108" s="119" t="s">
        <v>68</v>
      </c>
      <c r="AY108" s="119" t="s">
        <v>69</v>
      </c>
      <c r="AZ108" s="119" t="s">
        <v>70</v>
      </c>
      <c r="BA108" s="119" t="s">
        <v>71</v>
      </c>
      <c r="BB108" s="119" t="s">
        <v>72</v>
      </c>
      <c r="BC108" s="119" t="s">
        <v>73</v>
      </c>
      <c r="BD108" s="43"/>
      <c r="BE108" s="44"/>
      <c r="BF108" s="44" t="str">
        <f t="shared" si="55"/>
        <v/>
      </c>
      <c r="BG108" s="44" t="str">
        <f t="shared" si="56"/>
        <v/>
      </c>
      <c r="BH108" s="44" t="str">
        <f t="shared" si="57"/>
        <v/>
      </c>
      <c r="BI108" s="44" t="str">
        <f t="shared" si="58"/>
        <v/>
      </c>
      <c r="BJ108" s="44" t="str">
        <f t="shared" si="59"/>
        <v/>
      </c>
      <c r="BK108" s="44" t="str">
        <f t="shared" si="60"/>
        <v/>
      </c>
      <c r="BL108" s="44" t="str">
        <f t="shared" si="61"/>
        <v/>
      </c>
      <c r="BM108" s="44" t="str">
        <f t="shared" si="62"/>
        <v/>
      </c>
      <c r="BN108" s="44" t="str">
        <f t="shared" si="63"/>
        <v/>
      </c>
      <c r="BO108" s="44" t="str">
        <f t="shared" si="64"/>
        <v/>
      </c>
      <c r="BP108" s="44" t="str">
        <f t="shared" si="65"/>
        <v/>
      </c>
      <c r="BQ108" s="44" t="str">
        <f t="shared" si="66"/>
        <v/>
      </c>
      <c r="BR108" s="44" t="str">
        <f t="shared" si="67"/>
        <v/>
      </c>
      <c r="BS108" s="44" t="str">
        <f t="shared" si="68"/>
        <v/>
      </c>
      <c r="BT108" s="44" t="str">
        <f t="shared" si="69"/>
        <v/>
      </c>
      <c r="BU108" s="44" t="str">
        <f t="shared" si="70"/>
        <v/>
      </c>
      <c r="BV108" s="44" t="str">
        <f t="shared" si="71"/>
        <v/>
      </c>
      <c r="BW108" s="44" t="str">
        <f t="shared" si="72"/>
        <v/>
      </c>
      <c r="BX108" s="44" t="str">
        <f t="shared" si="73"/>
        <v/>
      </c>
      <c r="BY108" s="44" t="str">
        <f t="shared" si="74"/>
        <v/>
      </c>
      <c r="BZ108" s="44" t="str">
        <f t="shared" si="75"/>
        <v/>
      </c>
      <c r="CA108" s="45">
        <f t="shared" si="76"/>
        <v>0</v>
      </c>
      <c r="CB108" s="45">
        <f t="shared" si="77"/>
        <v>0</v>
      </c>
      <c r="CC108" s="45" t="str">
        <f t="shared" si="78"/>
        <v>Okay</v>
      </c>
    </row>
    <row r="109" spans="1:81" s="45" customFormat="1" x14ac:dyDescent="0.2">
      <c r="A109" s="72" t="s">
        <v>22</v>
      </c>
      <c r="B109" s="12" t="s">
        <v>22</v>
      </c>
      <c r="C109" s="12" t="s">
        <v>22</v>
      </c>
      <c r="D109" s="12" t="s">
        <v>22</v>
      </c>
      <c r="E109" s="12" t="s">
        <v>22</v>
      </c>
      <c r="F109" s="12" t="s">
        <v>22</v>
      </c>
      <c r="G109" s="12" t="s">
        <v>22</v>
      </c>
      <c r="H109" s="40"/>
      <c r="I109" s="12" t="s">
        <v>22</v>
      </c>
      <c r="J109" s="62">
        <v>0</v>
      </c>
      <c r="K109" s="12"/>
      <c r="L109" s="12"/>
      <c r="M109" s="12"/>
      <c r="N109" s="12"/>
      <c r="O109" s="12"/>
      <c r="P109" s="12"/>
      <c r="Q109" s="128" t="str">
        <f t="shared" si="53"/>
        <v>Okay</v>
      </c>
      <c r="R109" s="63" t="s">
        <v>22</v>
      </c>
      <c r="S109" s="42"/>
      <c r="T109" s="12"/>
      <c r="U109" s="42"/>
      <c r="V109" s="64">
        <f t="shared" si="54"/>
        <v>0</v>
      </c>
      <c r="W109" s="42"/>
      <c r="X109" s="41"/>
      <c r="Y109" s="12"/>
      <c r="Z109" s="12"/>
      <c r="AA109" s="41"/>
      <c r="AB109" s="41"/>
      <c r="AC109" s="41"/>
      <c r="AD109" s="41" t="s">
        <v>22</v>
      </c>
      <c r="AE109" s="41" t="s">
        <v>22</v>
      </c>
      <c r="AF109" s="41" t="s">
        <v>22</v>
      </c>
      <c r="AG109" s="41" t="s">
        <v>22</v>
      </c>
      <c r="AH109" s="41" t="s">
        <v>22</v>
      </c>
      <c r="AI109" s="41" t="s">
        <v>22</v>
      </c>
      <c r="AJ109" s="41" t="s">
        <v>22</v>
      </c>
      <c r="AK109" s="41" t="s">
        <v>22</v>
      </c>
      <c r="AL109" s="41" t="s">
        <v>22</v>
      </c>
      <c r="AM109" s="41" t="s">
        <v>22</v>
      </c>
      <c r="AN109" s="41" t="s">
        <v>22</v>
      </c>
      <c r="AO109" s="41" t="s">
        <v>22</v>
      </c>
      <c r="AP109" s="41" t="s">
        <v>22</v>
      </c>
      <c r="AQ109" s="41" t="s">
        <v>22</v>
      </c>
      <c r="AR109" s="42"/>
      <c r="AS109" s="119" t="s">
        <v>63</v>
      </c>
      <c r="AT109" s="119" t="s">
        <v>64</v>
      </c>
      <c r="AU109" s="119" t="s">
        <v>65</v>
      </c>
      <c r="AV109" s="119" t="s">
        <v>66</v>
      </c>
      <c r="AW109" s="119" t="s">
        <v>67</v>
      </c>
      <c r="AX109" s="119" t="s">
        <v>68</v>
      </c>
      <c r="AY109" s="119" t="s">
        <v>69</v>
      </c>
      <c r="AZ109" s="119" t="s">
        <v>70</v>
      </c>
      <c r="BA109" s="119" t="s">
        <v>71</v>
      </c>
      <c r="BB109" s="119" t="s">
        <v>72</v>
      </c>
      <c r="BC109" s="119" t="s">
        <v>73</v>
      </c>
      <c r="BD109" s="43"/>
      <c r="BE109" s="44"/>
      <c r="BF109" s="44" t="str">
        <f t="shared" si="55"/>
        <v/>
      </c>
      <c r="BG109" s="44" t="str">
        <f t="shared" si="56"/>
        <v/>
      </c>
      <c r="BH109" s="44" t="str">
        <f t="shared" si="57"/>
        <v/>
      </c>
      <c r="BI109" s="44" t="str">
        <f t="shared" si="58"/>
        <v/>
      </c>
      <c r="BJ109" s="44" t="str">
        <f t="shared" si="59"/>
        <v/>
      </c>
      <c r="BK109" s="44" t="str">
        <f t="shared" si="60"/>
        <v/>
      </c>
      <c r="BL109" s="44" t="str">
        <f t="shared" si="61"/>
        <v/>
      </c>
      <c r="BM109" s="44" t="str">
        <f t="shared" si="62"/>
        <v/>
      </c>
      <c r="BN109" s="44" t="str">
        <f t="shared" si="63"/>
        <v/>
      </c>
      <c r="BO109" s="44" t="str">
        <f t="shared" si="64"/>
        <v/>
      </c>
      <c r="BP109" s="44" t="str">
        <f t="shared" si="65"/>
        <v/>
      </c>
      <c r="BQ109" s="44" t="str">
        <f t="shared" si="66"/>
        <v/>
      </c>
      <c r="BR109" s="44" t="str">
        <f t="shared" si="67"/>
        <v/>
      </c>
      <c r="BS109" s="44" t="str">
        <f t="shared" si="68"/>
        <v/>
      </c>
      <c r="BT109" s="44" t="str">
        <f t="shared" si="69"/>
        <v/>
      </c>
      <c r="BU109" s="44" t="str">
        <f t="shared" si="70"/>
        <v/>
      </c>
      <c r="BV109" s="44" t="str">
        <f t="shared" si="71"/>
        <v/>
      </c>
      <c r="BW109" s="44" t="str">
        <f t="shared" si="72"/>
        <v/>
      </c>
      <c r="BX109" s="44" t="str">
        <f t="shared" si="73"/>
        <v/>
      </c>
      <c r="BY109" s="44" t="str">
        <f t="shared" si="74"/>
        <v/>
      </c>
      <c r="BZ109" s="44" t="str">
        <f t="shared" si="75"/>
        <v/>
      </c>
      <c r="CA109" s="45">
        <f t="shared" si="76"/>
        <v>0</v>
      </c>
      <c r="CB109" s="45">
        <f t="shared" si="77"/>
        <v>0</v>
      </c>
      <c r="CC109" s="45" t="str">
        <f t="shared" si="78"/>
        <v>Okay</v>
      </c>
    </row>
    <row r="110" spans="1:81" s="45" customFormat="1" x14ac:dyDescent="0.2">
      <c r="A110" s="72" t="s">
        <v>22</v>
      </c>
      <c r="B110" s="12" t="s">
        <v>22</v>
      </c>
      <c r="C110" s="12" t="s">
        <v>22</v>
      </c>
      <c r="D110" s="12" t="s">
        <v>22</v>
      </c>
      <c r="E110" s="12" t="s">
        <v>22</v>
      </c>
      <c r="F110" s="12" t="s">
        <v>22</v>
      </c>
      <c r="G110" s="12" t="s">
        <v>22</v>
      </c>
      <c r="H110" s="40"/>
      <c r="I110" s="12" t="s">
        <v>22</v>
      </c>
      <c r="J110" s="62">
        <v>0</v>
      </c>
      <c r="K110" s="12"/>
      <c r="L110" s="12"/>
      <c r="M110" s="12"/>
      <c r="N110" s="12"/>
      <c r="O110" s="12"/>
      <c r="P110" s="12"/>
      <c r="Q110" s="128" t="str">
        <f t="shared" si="53"/>
        <v>Okay</v>
      </c>
      <c r="R110" s="63" t="s">
        <v>22</v>
      </c>
      <c r="S110" s="42"/>
      <c r="T110" s="12"/>
      <c r="U110" s="42"/>
      <c r="V110" s="64">
        <f t="shared" si="54"/>
        <v>0</v>
      </c>
      <c r="W110" s="42"/>
      <c r="X110" s="41"/>
      <c r="Y110" s="12"/>
      <c r="Z110" s="12"/>
      <c r="AA110" s="41"/>
      <c r="AB110" s="41"/>
      <c r="AC110" s="41"/>
      <c r="AD110" s="41" t="s">
        <v>22</v>
      </c>
      <c r="AE110" s="41" t="s">
        <v>22</v>
      </c>
      <c r="AF110" s="41" t="s">
        <v>22</v>
      </c>
      <c r="AG110" s="41" t="s">
        <v>22</v>
      </c>
      <c r="AH110" s="41" t="s">
        <v>22</v>
      </c>
      <c r="AI110" s="41" t="s">
        <v>22</v>
      </c>
      <c r="AJ110" s="41" t="s">
        <v>22</v>
      </c>
      <c r="AK110" s="41" t="s">
        <v>22</v>
      </c>
      <c r="AL110" s="41" t="s">
        <v>22</v>
      </c>
      <c r="AM110" s="41" t="s">
        <v>22</v>
      </c>
      <c r="AN110" s="41" t="s">
        <v>22</v>
      </c>
      <c r="AO110" s="41" t="s">
        <v>22</v>
      </c>
      <c r="AP110" s="41" t="s">
        <v>22</v>
      </c>
      <c r="AQ110" s="41" t="s">
        <v>22</v>
      </c>
      <c r="AR110" s="42"/>
      <c r="AS110" s="119" t="s">
        <v>63</v>
      </c>
      <c r="AT110" s="119" t="s">
        <v>64</v>
      </c>
      <c r="AU110" s="119" t="s">
        <v>65</v>
      </c>
      <c r="AV110" s="119" t="s">
        <v>66</v>
      </c>
      <c r="AW110" s="119" t="s">
        <v>67</v>
      </c>
      <c r="AX110" s="119" t="s">
        <v>68</v>
      </c>
      <c r="AY110" s="119" t="s">
        <v>69</v>
      </c>
      <c r="AZ110" s="119" t="s">
        <v>70</v>
      </c>
      <c r="BA110" s="119" t="s">
        <v>71</v>
      </c>
      <c r="BB110" s="119" t="s">
        <v>72</v>
      </c>
      <c r="BC110" s="119" t="s">
        <v>73</v>
      </c>
      <c r="BD110" s="43"/>
      <c r="BE110" s="44"/>
      <c r="BF110" s="44" t="str">
        <f t="shared" si="55"/>
        <v/>
      </c>
      <c r="BG110" s="44" t="str">
        <f t="shared" si="56"/>
        <v/>
      </c>
      <c r="BH110" s="44" t="str">
        <f t="shared" si="57"/>
        <v/>
      </c>
      <c r="BI110" s="44" t="str">
        <f t="shared" si="58"/>
        <v/>
      </c>
      <c r="BJ110" s="44" t="str">
        <f t="shared" si="59"/>
        <v/>
      </c>
      <c r="BK110" s="44" t="str">
        <f t="shared" si="60"/>
        <v/>
      </c>
      <c r="BL110" s="44" t="str">
        <f t="shared" si="61"/>
        <v/>
      </c>
      <c r="BM110" s="44" t="str">
        <f t="shared" si="62"/>
        <v/>
      </c>
      <c r="BN110" s="44" t="str">
        <f t="shared" si="63"/>
        <v/>
      </c>
      <c r="BO110" s="44" t="str">
        <f t="shared" si="64"/>
        <v/>
      </c>
      <c r="BP110" s="44" t="str">
        <f t="shared" si="65"/>
        <v/>
      </c>
      <c r="BQ110" s="44" t="str">
        <f t="shared" si="66"/>
        <v/>
      </c>
      <c r="BR110" s="44" t="str">
        <f t="shared" si="67"/>
        <v/>
      </c>
      <c r="BS110" s="44" t="str">
        <f t="shared" si="68"/>
        <v/>
      </c>
      <c r="BT110" s="44" t="str">
        <f t="shared" si="69"/>
        <v/>
      </c>
      <c r="BU110" s="44" t="str">
        <f t="shared" si="70"/>
        <v/>
      </c>
      <c r="BV110" s="44" t="str">
        <f t="shared" si="71"/>
        <v/>
      </c>
      <c r="BW110" s="44" t="str">
        <f t="shared" si="72"/>
        <v/>
      </c>
      <c r="BX110" s="44" t="str">
        <f t="shared" si="73"/>
        <v/>
      </c>
      <c r="BY110" s="44" t="str">
        <f t="shared" si="74"/>
        <v/>
      </c>
      <c r="BZ110" s="44" t="str">
        <f t="shared" si="75"/>
        <v/>
      </c>
      <c r="CA110" s="45">
        <f t="shared" si="76"/>
        <v>0</v>
      </c>
      <c r="CB110" s="45">
        <f t="shared" si="77"/>
        <v>0</v>
      </c>
      <c r="CC110" s="45" t="str">
        <f t="shared" si="78"/>
        <v>Okay</v>
      </c>
    </row>
    <row r="111" spans="1:81" s="45" customFormat="1" x14ac:dyDescent="0.2">
      <c r="A111" s="72" t="s">
        <v>22</v>
      </c>
      <c r="B111" s="12" t="s">
        <v>22</v>
      </c>
      <c r="C111" s="12" t="s">
        <v>22</v>
      </c>
      <c r="D111" s="12" t="s">
        <v>22</v>
      </c>
      <c r="E111" s="12" t="s">
        <v>22</v>
      </c>
      <c r="F111" s="12" t="s">
        <v>22</v>
      </c>
      <c r="G111" s="12" t="s">
        <v>22</v>
      </c>
      <c r="H111" s="40"/>
      <c r="I111" s="12" t="s">
        <v>22</v>
      </c>
      <c r="J111" s="62">
        <v>0</v>
      </c>
      <c r="K111" s="12"/>
      <c r="L111" s="12"/>
      <c r="M111" s="12"/>
      <c r="N111" s="12"/>
      <c r="O111" s="12"/>
      <c r="P111" s="12"/>
      <c r="Q111" s="128" t="str">
        <f t="shared" si="53"/>
        <v>Okay</v>
      </c>
      <c r="R111" s="63" t="s">
        <v>22</v>
      </c>
      <c r="S111" s="42"/>
      <c r="T111" s="12"/>
      <c r="U111" s="42"/>
      <c r="V111" s="64">
        <f t="shared" si="54"/>
        <v>0</v>
      </c>
      <c r="W111" s="42"/>
      <c r="X111" s="41"/>
      <c r="Y111" s="12"/>
      <c r="Z111" s="12"/>
      <c r="AA111" s="41"/>
      <c r="AB111" s="41"/>
      <c r="AC111" s="41"/>
      <c r="AD111" s="41" t="s">
        <v>22</v>
      </c>
      <c r="AE111" s="41" t="s">
        <v>22</v>
      </c>
      <c r="AF111" s="41" t="s">
        <v>22</v>
      </c>
      <c r="AG111" s="41" t="s">
        <v>22</v>
      </c>
      <c r="AH111" s="41" t="s">
        <v>22</v>
      </c>
      <c r="AI111" s="41" t="s">
        <v>22</v>
      </c>
      <c r="AJ111" s="41" t="s">
        <v>22</v>
      </c>
      <c r="AK111" s="41" t="s">
        <v>22</v>
      </c>
      <c r="AL111" s="41" t="s">
        <v>22</v>
      </c>
      <c r="AM111" s="41" t="s">
        <v>22</v>
      </c>
      <c r="AN111" s="41" t="s">
        <v>22</v>
      </c>
      <c r="AO111" s="41" t="s">
        <v>22</v>
      </c>
      <c r="AP111" s="41" t="s">
        <v>22</v>
      </c>
      <c r="AQ111" s="41" t="s">
        <v>22</v>
      </c>
      <c r="AR111" s="42"/>
      <c r="AS111" s="119" t="s">
        <v>63</v>
      </c>
      <c r="AT111" s="119" t="s">
        <v>64</v>
      </c>
      <c r="AU111" s="119" t="s">
        <v>65</v>
      </c>
      <c r="AV111" s="119" t="s">
        <v>66</v>
      </c>
      <c r="AW111" s="119" t="s">
        <v>67</v>
      </c>
      <c r="AX111" s="119" t="s">
        <v>68</v>
      </c>
      <c r="AY111" s="119" t="s">
        <v>69</v>
      </c>
      <c r="AZ111" s="119" t="s">
        <v>70</v>
      </c>
      <c r="BA111" s="119" t="s">
        <v>71</v>
      </c>
      <c r="BB111" s="119" t="s">
        <v>72</v>
      </c>
      <c r="BC111" s="119" t="s">
        <v>73</v>
      </c>
      <c r="BD111" s="43"/>
      <c r="BE111" s="44"/>
      <c r="BF111" s="44" t="str">
        <f t="shared" si="55"/>
        <v/>
      </c>
      <c r="BG111" s="44" t="str">
        <f t="shared" si="56"/>
        <v/>
      </c>
      <c r="BH111" s="44" t="str">
        <f t="shared" si="57"/>
        <v/>
      </c>
      <c r="BI111" s="44" t="str">
        <f t="shared" si="58"/>
        <v/>
      </c>
      <c r="BJ111" s="44" t="str">
        <f t="shared" si="59"/>
        <v/>
      </c>
      <c r="BK111" s="44" t="str">
        <f t="shared" si="60"/>
        <v/>
      </c>
      <c r="BL111" s="44" t="str">
        <f t="shared" si="61"/>
        <v/>
      </c>
      <c r="BM111" s="44" t="str">
        <f t="shared" si="62"/>
        <v/>
      </c>
      <c r="BN111" s="44" t="str">
        <f t="shared" si="63"/>
        <v/>
      </c>
      <c r="BO111" s="44" t="str">
        <f t="shared" si="64"/>
        <v/>
      </c>
      <c r="BP111" s="44" t="str">
        <f t="shared" si="65"/>
        <v/>
      </c>
      <c r="BQ111" s="44" t="str">
        <f t="shared" si="66"/>
        <v/>
      </c>
      <c r="BR111" s="44" t="str">
        <f t="shared" si="67"/>
        <v/>
      </c>
      <c r="BS111" s="44" t="str">
        <f t="shared" si="68"/>
        <v/>
      </c>
      <c r="BT111" s="44" t="str">
        <f t="shared" si="69"/>
        <v/>
      </c>
      <c r="BU111" s="44" t="str">
        <f t="shared" si="70"/>
        <v/>
      </c>
      <c r="BV111" s="44" t="str">
        <f t="shared" si="71"/>
        <v/>
      </c>
      <c r="BW111" s="44" t="str">
        <f t="shared" si="72"/>
        <v/>
      </c>
      <c r="BX111" s="44" t="str">
        <f t="shared" si="73"/>
        <v/>
      </c>
      <c r="BY111" s="44" t="str">
        <f t="shared" si="74"/>
        <v/>
      </c>
      <c r="BZ111" s="44" t="str">
        <f t="shared" si="75"/>
        <v/>
      </c>
      <c r="CA111" s="45">
        <f t="shared" si="76"/>
        <v>0</v>
      </c>
      <c r="CB111" s="45">
        <f t="shared" si="77"/>
        <v>0</v>
      </c>
      <c r="CC111" s="45" t="str">
        <f t="shared" si="78"/>
        <v>Okay</v>
      </c>
    </row>
    <row r="112" spans="1:81" s="45" customFormat="1" x14ac:dyDescent="0.2">
      <c r="A112" s="72" t="s">
        <v>22</v>
      </c>
      <c r="B112" s="12" t="s">
        <v>22</v>
      </c>
      <c r="C112" s="12" t="s">
        <v>22</v>
      </c>
      <c r="D112" s="12" t="s">
        <v>22</v>
      </c>
      <c r="E112" s="12" t="s">
        <v>22</v>
      </c>
      <c r="F112" s="12" t="s">
        <v>22</v>
      </c>
      <c r="G112" s="12" t="s">
        <v>22</v>
      </c>
      <c r="H112" s="40"/>
      <c r="I112" s="12" t="s">
        <v>22</v>
      </c>
      <c r="J112" s="62">
        <v>0</v>
      </c>
      <c r="K112" s="12"/>
      <c r="L112" s="12"/>
      <c r="M112" s="12"/>
      <c r="N112" s="12"/>
      <c r="O112" s="12"/>
      <c r="P112" s="12"/>
      <c r="Q112" s="128" t="str">
        <f t="shared" si="53"/>
        <v>Okay</v>
      </c>
      <c r="R112" s="63" t="s">
        <v>22</v>
      </c>
      <c r="S112" s="42"/>
      <c r="T112" s="12"/>
      <c r="U112" s="42"/>
      <c r="V112" s="64">
        <f t="shared" si="54"/>
        <v>0</v>
      </c>
      <c r="W112" s="42"/>
      <c r="X112" s="41"/>
      <c r="Y112" s="12"/>
      <c r="Z112" s="12"/>
      <c r="AA112" s="41"/>
      <c r="AB112" s="41"/>
      <c r="AC112" s="41"/>
      <c r="AD112" s="41" t="s">
        <v>22</v>
      </c>
      <c r="AE112" s="41" t="s">
        <v>22</v>
      </c>
      <c r="AF112" s="41" t="s">
        <v>22</v>
      </c>
      <c r="AG112" s="41" t="s">
        <v>22</v>
      </c>
      <c r="AH112" s="41" t="s">
        <v>22</v>
      </c>
      <c r="AI112" s="41" t="s">
        <v>22</v>
      </c>
      <c r="AJ112" s="41" t="s">
        <v>22</v>
      </c>
      <c r="AK112" s="41" t="s">
        <v>22</v>
      </c>
      <c r="AL112" s="41" t="s">
        <v>22</v>
      </c>
      <c r="AM112" s="41" t="s">
        <v>22</v>
      </c>
      <c r="AN112" s="41" t="s">
        <v>22</v>
      </c>
      <c r="AO112" s="41" t="s">
        <v>22</v>
      </c>
      <c r="AP112" s="41" t="s">
        <v>22</v>
      </c>
      <c r="AQ112" s="41" t="s">
        <v>22</v>
      </c>
      <c r="AR112" s="42"/>
      <c r="AS112" s="119" t="s">
        <v>63</v>
      </c>
      <c r="AT112" s="119" t="s">
        <v>64</v>
      </c>
      <c r="AU112" s="119" t="s">
        <v>65</v>
      </c>
      <c r="AV112" s="119" t="s">
        <v>66</v>
      </c>
      <c r="AW112" s="119" t="s">
        <v>67</v>
      </c>
      <c r="AX112" s="119" t="s">
        <v>68</v>
      </c>
      <c r="AY112" s="119" t="s">
        <v>69</v>
      </c>
      <c r="AZ112" s="119" t="s">
        <v>70</v>
      </c>
      <c r="BA112" s="119" t="s">
        <v>71</v>
      </c>
      <c r="BB112" s="119" t="s">
        <v>72</v>
      </c>
      <c r="BC112" s="119" t="s">
        <v>73</v>
      </c>
      <c r="BD112" s="43"/>
      <c r="BE112" s="44"/>
      <c r="BF112" s="44" t="str">
        <f t="shared" si="55"/>
        <v/>
      </c>
      <c r="BG112" s="44" t="str">
        <f t="shared" si="56"/>
        <v/>
      </c>
      <c r="BH112" s="44" t="str">
        <f t="shared" si="57"/>
        <v/>
      </c>
      <c r="BI112" s="44" t="str">
        <f t="shared" si="58"/>
        <v/>
      </c>
      <c r="BJ112" s="44" t="str">
        <f t="shared" si="59"/>
        <v/>
      </c>
      <c r="BK112" s="44" t="str">
        <f t="shared" si="60"/>
        <v/>
      </c>
      <c r="BL112" s="44" t="str">
        <f t="shared" si="61"/>
        <v/>
      </c>
      <c r="BM112" s="44" t="str">
        <f t="shared" si="62"/>
        <v/>
      </c>
      <c r="BN112" s="44" t="str">
        <f t="shared" si="63"/>
        <v/>
      </c>
      <c r="BO112" s="44" t="str">
        <f t="shared" si="64"/>
        <v/>
      </c>
      <c r="BP112" s="44" t="str">
        <f t="shared" si="65"/>
        <v/>
      </c>
      <c r="BQ112" s="44" t="str">
        <f t="shared" si="66"/>
        <v/>
      </c>
      <c r="BR112" s="44" t="str">
        <f t="shared" si="67"/>
        <v/>
      </c>
      <c r="BS112" s="44" t="str">
        <f t="shared" si="68"/>
        <v/>
      </c>
      <c r="BT112" s="44" t="str">
        <f t="shared" si="69"/>
        <v/>
      </c>
      <c r="BU112" s="44" t="str">
        <f t="shared" si="70"/>
        <v/>
      </c>
      <c r="BV112" s="44" t="str">
        <f t="shared" si="71"/>
        <v/>
      </c>
      <c r="BW112" s="44" t="str">
        <f t="shared" si="72"/>
        <v/>
      </c>
      <c r="BX112" s="44" t="str">
        <f t="shared" si="73"/>
        <v/>
      </c>
      <c r="BY112" s="44" t="str">
        <f t="shared" si="74"/>
        <v/>
      </c>
      <c r="BZ112" s="44" t="str">
        <f t="shared" si="75"/>
        <v/>
      </c>
      <c r="CA112" s="45">
        <f t="shared" si="76"/>
        <v>0</v>
      </c>
      <c r="CB112" s="45">
        <f t="shared" si="77"/>
        <v>0</v>
      </c>
      <c r="CC112" s="45" t="str">
        <f t="shared" si="78"/>
        <v>Okay</v>
      </c>
    </row>
    <row r="113" spans="1:81" s="45" customFormat="1" x14ac:dyDescent="0.2">
      <c r="A113" s="72" t="s">
        <v>22</v>
      </c>
      <c r="B113" s="12" t="s">
        <v>22</v>
      </c>
      <c r="C113" s="12" t="s">
        <v>22</v>
      </c>
      <c r="D113" s="12" t="s">
        <v>22</v>
      </c>
      <c r="E113" s="12" t="s">
        <v>22</v>
      </c>
      <c r="F113" s="12" t="s">
        <v>22</v>
      </c>
      <c r="G113" s="12" t="s">
        <v>22</v>
      </c>
      <c r="H113" s="40"/>
      <c r="I113" s="12" t="s">
        <v>22</v>
      </c>
      <c r="J113" s="62">
        <v>0</v>
      </c>
      <c r="K113" s="12"/>
      <c r="L113" s="12"/>
      <c r="M113" s="12"/>
      <c r="N113" s="12"/>
      <c r="O113" s="12"/>
      <c r="P113" s="12"/>
      <c r="Q113" s="128" t="str">
        <f t="shared" si="53"/>
        <v>Okay</v>
      </c>
      <c r="R113" s="63" t="s">
        <v>22</v>
      </c>
      <c r="S113" s="42"/>
      <c r="T113" s="12"/>
      <c r="U113" s="42"/>
      <c r="V113" s="64">
        <f t="shared" si="54"/>
        <v>0</v>
      </c>
      <c r="W113" s="42"/>
      <c r="X113" s="41"/>
      <c r="Y113" s="12"/>
      <c r="Z113" s="12"/>
      <c r="AA113" s="41"/>
      <c r="AB113" s="41"/>
      <c r="AC113" s="41"/>
      <c r="AD113" s="41" t="s">
        <v>22</v>
      </c>
      <c r="AE113" s="41" t="s">
        <v>22</v>
      </c>
      <c r="AF113" s="41" t="s">
        <v>22</v>
      </c>
      <c r="AG113" s="41" t="s">
        <v>22</v>
      </c>
      <c r="AH113" s="41" t="s">
        <v>22</v>
      </c>
      <c r="AI113" s="41" t="s">
        <v>22</v>
      </c>
      <c r="AJ113" s="41" t="s">
        <v>22</v>
      </c>
      <c r="AK113" s="41" t="s">
        <v>22</v>
      </c>
      <c r="AL113" s="41" t="s">
        <v>22</v>
      </c>
      <c r="AM113" s="41" t="s">
        <v>22</v>
      </c>
      <c r="AN113" s="41" t="s">
        <v>22</v>
      </c>
      <c r="AO113" s="41" t="s">
        <v>22</v>
      </c>
      <c r="AP113" s="41" t="s">
        <v>22</v>
      </c>
      <c r="AQ113" s="41" t="s">
        <v>22</v>
      </c>
      <c r="AR113" s="42"/>
      <c r="AS113" s="119" t="s">
        <v>63</v>
      </c>
      <c r="AT113" s="119" t="s">
        <v>64</v>
      </c>
      <c r="AU113" s="119" t="s">
        <v>65</v>
      </c>
      <c r="AV113" s="119" t="s">
        <v>66</v>
      </c>
      <c r="AW113" s="119" t="s">
        <v>67</v>
      </c>
      <c r="AX113" s="119" t="s">
        <v>68</v>
      </c>
      <c r="AY113" s="119" t="s">
        <v>69</v>
      </c>
      <c r="AZ113" s="119" t="s">
        <v>70</v>
      </c>
      <c r="BA113" s="119" t="s">
        <v>71</v>
      </c>
      <c r="BB113" s="119" t="s">
        <v>72</v>
      </c>
      <c r="BC113" s="119" t="s">
        <v>73</v>
      </c>
      <c r="BD113" s="43"/>
      <c r="BE113" s="44"/>
      <c r="BF113" s="44" t="str">
        <f t="shared" si="55"/>
        <v/>
      </c>
      <c r="BG113" s="44" t="str">
        <f t="shared" si="56"/>
        <v/>
      </c>
      <c r="BH113" s="44" t="str">
        <f t="shared" si="57"/>
        <v/>
      </c>
      <c r="BI113" s="44" t="str">
        <f t="shared" si="58"/>
        <v/>
      </c>
      <c r="BJ113" s="44" t="str">
        <f t="shared" si="59"/>
        <v/>
      </c>
      <c r="BK113" s="44" t="str">
        <f t="shared" si="60"/>
        <v/>
      </c>
      <c r="BL113" s="44" t="str">
        <f t="shared" si="61"/>
        <v/>
      </c>
      <c r="BM113" s="44" t="str">
        <f t="shared" si="62"/>
        <v/>
      </c>
      <c r="BN113" s="44" t="str">
        <f t="shared" si="63"/>
        <v/>
      </c>
      <c r="BO113" s="44" t="str">
        <f t="shared" si="64"/>
        <v/>
      </c>
      <c r="BP113" s="44" t="str">
        <f t="shared" si="65"/>
        <v/>
      </c>
      <c r="BQ113" s="44" t="str">
        <f t="shared" si="66"/>
        <v/>
      </c>
      <c r="BR113" s="44" t="str">
        <f t="shared" si="67"/>
        <v/>
      </c>
      <c r="BS113" s="44" t="str">
        <f t="shared" si="68"/>
        <v/>
      </c>
      <c r="BT113" s="44" t="str">
        <f t="shared" si="69"/>
        <v/>
      </c>
      <c r="BU113" s="44" t="str">
        <f t="shared" si="70"/>
        <v/>
      </c>
      <c r="BV113" s="44" t="str">
        <f t="shared" si="71"/>
        <v/>
      </c>
      <c r="BW113" s="44" t="str">
        <f t="shared" si="72"/>
        <v/>
      </c>
      <c r="BX113" s="44" t="str">
        <f t="shared" si="73"/>
        <v/>
      </c>
      <c r="BY113" s="44" t="str">
        <f t="shared" si="74"/>
        <v/>
      </c>
      <c r="BZ113" s="44" t="str">
        <f t="shared" si="75"/>
        <v/>
      </c>
      <c r="CA113" s="45">
        <f t="shared" si="76"/>
        <v>0</v>
      </c>
      <c r="CB113" s="45">
        <f t="shared" si="77"/>
        <v>0</v>
      </c>
      <c r="CC113" s="45" t="str">
        <f t="shared" si="78"/>
        <v>Okay</v>
      </c>
    </row>
    <row r="114" spans="1:81" s="45" customFormat="1" x14ac:dyDescent="0.2">
      <c r="A114" s="72" t="s">
        <v>22</v>
      </c>
      <c r="B114" s="12" t="s">
        <v>22</v>
      </c>
      <c r="C114" s="12" t="s">
        <v>22</v>
      </c>
      <c r="D114" s="12" t="s">
        <v>22</v>
      </c>
      <c r="E114" s="12" t="s">
        <v>22</v>
      </c>
      <c r="F114" s="12" t="s">
        <v>22</v>
      </c>
      <c r="G114" s="12" t="s">
        <v>22</v>
      </c>
      <c r="H114" s="40"/>
      <c r="I114" s="12" t="s">
        <v>22</v>
      </c>
      <c r="J114" s="62">
        <v>0</v>
      </c>
      <c r="K114" s="12"/>
      <c r="L114" s="12"/>
      <c r="M114" s="12"/>
      <c r="N114" s="12"/>
      <c r="O114" s="12"/>
      <c r="P114" s="12"/>
      <c r="Q114" s="128" t="str">
        <f t="shared" si="53"/>
        <v>Okay</v>
      </c>
      <c r="R114" s="63" t="s">
        <v>22</v>
      </c>
      <c r="S114" s="42"/>
      <c r="T114" s="12"/>
      <c r="U114" s="42"/>
      <c r="V114" s="64">
        <f t="shared" si="54"/>
        <v>0</v>
      </c>
      <c r="W114" s="42"/>
      <c r="X114" s="41"/>
      <c r="Y114" s="12"/>
      <c r="Z114" s="12"/>
      <c r="AA114" s="41"/>
      <c r="AB114" s="41"/>
      <c r="AC114" s="41"/>
      <c r="AD114" s="41" t="s">
        <v>22</v>
      </c>
      <c r="AE114" s="41" t="s">
        <v>22</v>
      </c>
      <c r="AF114" s="41" t="s">
        <v>22</v>
      </c>
      <c r="AG114" s="41" t="s">
        <v>22</v>
      </c>
      <c r="AH114" s="41" t="s">
        <v>22</v>
      </c>
      <c r="AI114" s="41" t="s">
        <v>22</v>
      </c>
      <c r="AJ114" s="41" t="s">
        <v>22</v>
      </c>
      <c r="AK114" s="41" t="s">
        <v>22</v>
      </c>
      <c r="AL114" s="41" t="s">
        <v>22</v>
      </c>
      <c r="AM114" s="41" t="s">
        <v>22</v>
      </c>
      <c r="AN114" s="41" t="s">
        <v>22</v>
      </c>
      <c r="AO114" s="41" t="s">
        <v>22</v>
      </c>
      <c r="AP114" s="41" t="s">
        <v>22</v>
      </c>
      <c r="AQ114" s="41" t="s">
        <v>22</v>
      </c>
      <c r="AR114" s="42"/>
      <c r="AS114" s="119" t="s">
        <v>63</v>
      </c>
      <c r="AT114" s="119" t="s">
        <v>64</v>
      </c>
      <c r="AU114" s="119" t="s">
        <v>65</v>
      </c>
      <c r="AV114" s="119" t="s">
        <v>66</v>
      </c>
      <c r="AW114" s="119" t="s">
        <v>67</v>
      </c>
      <c r="AX114" s="119" t="s">
        <v>68</v>
      </c>
      <c r="AY114" s="119" t="s">
        <v>69</v>
      </c>
      <c r="AZ114" s="119" t="s">
        <v>70</v>
      </c>
      <c r="BA114" s="119" t="s">
        <v>71</v>
      </c>
      <c r="BB114" s="119" t="s">
        <v>72</v>
      </c>
      <c r="BC114" s="119" t="s">
        <v>73</v>
      </c>
      <c r="BD114" s="43"/>
      <c r="BE114" s="44"/>
      <c r="BF114" s="44" t="str">
        <f t="shared" si="55"/>
        <v/>
      </c>
      <c r="BG114" s="44" t="str">
        <f t="shared" si="56"/>
        <v/>
      </c>
      <c r="BH114" s="44" t="str">
        <f t="shared" si="57"/>
        <v/>
      </c>
      <c r="BI114" s="44" t="str">
        <f t="shared" si="58"/>
        <v/>
      </c>
      <c r="BJ114" s="44" t="str">
        <f t="shared" si="59"/>
        <v/>
      </c>
      <c r="BK114" s="44" t="str">
        <f t="shared" si="60"/>
        <v/>
      </c>
      <c r="BL114" s="44" t="str">
        <f t="shared" si="61"/>
        <v/>
      </c>
      <c r="BM114" s="44" t="str">
        <f t="shared" si="62"/>
        <v/>
      </c>
      <c r="BN114" s="44" t="str">
        <f t="shared" si="63"/>
        <v/>
      </c>
      <c r="BO114" s="44" t="str">
        <f t="shared" si="64"/>
        <v/>
      </c>
      <c r="BP114" s="44" t="str">
        <f t="shared" si="65"/>
        <v/>
      </c>
      <c r="BQ114" s="44" t="str">
        <f t="shared" si="66"/>
        <v/>
      </c>
      <c r="BR114" s="44" t="str">
        <f t="shared" si="67"/>
        <v/>
      </c>
      <c r="BS114" s="44" t="str">
        <f t="shared" si="68"/>
        <v/>
      </c>
      <c r="BT114" s="44" t="str">
        <f t="shared" si="69"/>
        <v/>
      </c>
      <c r="BU114" s="44" t="str">
        <f t="shared" si="70"/>
        <v/>
      </c>
      <c r="BV114" s="44" t="str">
        <f t="shared" si="71"/>
        <v/>
      </c>
      <c r="BW114" s="44" t="str">
        <f t="shared" si="72"/>
        <v/>
      </c>
      <c r="BX114" s="44" t="str">
        <f t="shared" si="73"/>
        <v/>
      </c>
      <c r="BY114" s="44" t="str">
        <f t="shared" si="74"/>
        <v/>
      </c>
      <c r="BZ114" s="44" t="str">
        <f t="shared" si="75"/>
        <v/>
      </c>
      <c r="CA114" s="45">
        <f t="shared" si="76"/>
        <v>0</v>
      </c>
      <c r="CB114" s="45">
        <f t="shared" si="77"/>
        <v>0</v>
      </c>
      <c r="CC114" s="45" t="str">
        <f t="shared" si="78"/>
        <v>Okay</v>
      </c>
    </row>
    <row r="115" spans="1:81" s="45" customFormat="1" x14ac:dyDescent="0.2">
      <c r="A115" s="72" t="s">
        <v>22</v>
      </c>
      <c r="B115" s="12" t="s">
        <v>22</v>
      </c>
      <c r="C115" s="12" t="s">
        <v>22</v>
      </c>
      <c r="D115" s="12" t="s">
        <v>22</v>
      </c>
      <c r="E115" s="12" t="s">
        <v>22</v>
      </c>
      <c r="F115" s="12" t="s">
        <v>22</v>
      </c>
      <c r="G115" s="12" t="s">
        <v>22</v>
      </c>
      <c r="H115" s="40"/>
      <c r="I115" s="12" t="s">
        <v>22</v>
      </c>
      <c r="J115" s="62">
        <v>0</v>
      </c>
      <c r="K115" s="12"/>
      <c r="L115" s="12"/>
      <c r="M115" s="12"/>
      <c r="N115" s="12"/>
      <c r="O115" s="12"/>
      <c r="P115" s="12"/>
      <c r="Q115" s="128" t="str">
        <f t="shared" si="53"/>
        <v>Okay</v>
      </c>
      <c r="R115" s="63" t="s">
        <v>22</v>
      </c>
      <c r="S115" s="42"/>
      <c r="T115" s="12"/>
      <c r="U115" s="42"/>
      <c r="V115" s="64">
        <f t="shared" si="54"/>
        <v>0</v>
      </c>
      <c r="W115" s="42"/>
      <c r="X115" s="41"/>
      <c r="Y115" s="12"/>
      <c r="Z115" s="12"/>
      <c r="AA115" s="41"/>
      <c r="AB115" s="41"/>
      <c r="AC115" s="41"/>
      <c r="AD115" s="41" t="s">
        <v>22</v>
      </c>
      <c r="AE115" s="41" t="s">
        <v>22</v>
      </c>
      <c r="AF115" s="41" t="s">
        <v>22</v>
      </c>
      <c r="AG115" s="41" t="s">
        <v>22</v>
      </c>
      <c r="AH115" s="41" t="s">
        <v>22</v>
      </c>
      <c r="AI115" s="41" t="s">
        <v>22</v>
      </c>
      <c r="AJ115" s="41" t="s">
        <v>22</v>
      </c>
      <c r="AK115" s="41" t="s">
        <v>22</v>
      </c>
      <c r="AL115" s="41" t="s">
        <v>22</v>
      </c>
      <c r="AM115" s="41" t="s">
        <v>22</v>
      </c>
      <c r="AN115" s="41" t="s">
        <v>22</v>
      </c>
      <c r="AO115" s="41" t="s">
        <v>22</v>
      </c>
      <c r="AP115" s="41" t="s">
        <v>22</v>
      </c>
      <c r="AQ115" s="41" t="s">
        <v>22</v>
      </c>
      <c r="AR115" s="42"/>
      <c r="AS115" s="119" t="s">
        <v>63</v>
      </c>
      <c r="AT115" s="119" t="s">
        <v>64</v>
      </c>
      <c r="AU115" s="119" t="s">
        <v>65</v>
      </c>
      <c r="AV115" s="119" t="s">
        <v>66</v>
      </c>
      <c r="AW115" s="119" t="s">
        <v>67</v>
      </c>
      <c r="AX115" s="119" t="s">
        <v>68</v>
      </c>
      <c r="AY115" s="119" t="s">
        <v>69</v>
      </c>
      <c r="AZ115" s="119" t="s">
        <v>70</v>
      </c>
      <c r="BA115" s="119" t="s">
        <v>71</v>
      </c>
      <c r="BB115" s="119" t="s">
        <v>72</v>
      </c>
      <c r="BC115" s="119" t="s">
        <v>73</v>
      </c>
      <c r="BD115" s="43"/>
      <c r="BE115" s="44"/>
      <c r="BF115" s="44" t="str">
        <f t="shared" si="55"/>
        <v/>
      </c>
      <c r="BG115" s="44" t="str">
        <f t="shared" si="56"/>
        <v/>
      </c>
      <c r="BH115" s="44" t="str">
        <f t="shared" si="57"/>
        <v/>
      </c>
      <c r="BI115" s="44" t="str">
        <f t="shared" si="58"/>
        <v/>
      </c>
      <c r="BJ115" s="44" t="str">
        <f t="shared" si="59"/>
        <v/>
      </c>
      <c r="BK115" s="44" t="str">
        <f t="shared" si="60"/>
        <v/>
      </c>
      <c r="BL115" s="44" t="str">
        <f t="shared" si="61"/>
        <v/>
      </c>
      <c r="BM115" s="44" t="str">
        <f t="shared" si="62"/>
        <v/>
      </c>
      <c r="BN115" s="44" t="str">
        <f t="shared" si="63"/>
        <v/>
      </c>
      <c r="BO115" s="44" t="str">
        <f t="shared" si="64"/>
        <v/>
      </c>
      <c r="BP115" s="44" t="str">
        <f t="shared" si="65"/>
        <v/>
      </c>
      <c r="BQ115" s="44" t="str">
        <f t="shared" si="66"/>
        <v/>
      </c>
      <c r="BR115" s="44" t="str">
        <f t="shared" si="67"/>
        <v/>
      </c>
      <c r="BS115" s="44" t="str">
        <f t="shared" si="68"/>
        <v/>
      </c>
      <c r="BT115" s="44" t="str">
        <f t="shared" si="69"/>
        <v/>
      </c>
      <c r="BU115" s="44" t="str">
        <f t="shared" si="70"/>
        <v/>
      </c>
      <c r="BV115" s="44" t="str">
        <f t="shared" si="71"/>
        <v/>
      </c>
      <c r="BW115" s="44" t="str">
        <f t="shared" si="72"/>
        <v/>
      </c>
      <c r="BX115" s="44" t="str">
        <f t="shared" si="73"/>
        <v/>
      </c>
      <c r="BY115" s="44" t="str">
        <f t="shared" si="74"/>
        <v/>
      </c>
      <c r="BZ115" s="44" t="str">
        <f t="shared" si="75"/>
        <v/>
      </c>
      <c r="CA115" s="45">
        <f t="shared" si="76"/>
        <v>0</v>
      </c>
      <c r="CB115" s="45">
        <f t="shared" si="77"/>
        <v>0</v>
      </c>
      <c r="CC115" s="45" t="str">
        <f t="shared" si="78"/>
        <v>Okay</v>
      </c>
    </row>
    <row r="116" spans="1:81" s="45" customFormat="1" x14ac:dyDescent="0.2">
      <c r="A116" s="72" t="s">
        <v>22</v>
      </c>
      <c r="B116" s="12" t="s">
        <v>22</v>
      </c>
      <c r="C116" s="12" t="s">
        <v>22</v>
      </c>
      <c r="D116" s="12" t="s">
        <v>22</v>
      </c>
      <c r="E116" s="12" t="s">
        <v>22</v>
      </c>
      <c r="F116" s="12" t="s">
        <v>22</v>
      </c>
      <c r="G116" s="12" t="s">
        <v>22</v>
      </c>
      <c r="H116" s="40"/>
      <c r="I116" s="12" t="s">
        <v>22</v>
      </c>
      <c r="J116" s="62">
        <v>0</v>
      </c>
      <c r="K116" s="12"/>
      <c r="L116" s="12"/>
      <c r="M116" s="12"/>
      <c r="N116" s="12"/>
      <c r="O116" s="12"/>
      <c r="P116" s="12"/>
      <c r="Q116" s="128" t="str">
        <f t="shared" si="53"/>
        <v>Okay</v>
      </c>
      <c r="R116" s="63" t="s">
        <v>22</v>
      </c>
      <c r="S116" s="42"/>
      <c r="T116" s="12"/>
      <c r="U116" s="42"/>
      <c r="V116" s="64">
        <f t="shared" si="54"/>
        <v>0</v>
      </c>
      <c r="W116" s="42"/>
      <c r="X116" s="41"/>
      <c r="Y116" s="12"/>
      <c r="Z116" s="12"/>
      <c r="AA116" s="41"/>
      <c r="AB116" s="41"/>
      <c r="AC116" s="41"/>
      <c r="AD116" s="41" t="s">
        <v>22</v>
      </c>
      <c r="AE116" s="41" t="s">
        <v>22</v>
      </c>
      <c r="AF116" s="41" t="s">
        <v>22</v>
      </c>
      <c r="AG116" s="41" t="s">
        <v>22</v>
      </c>
      <c r="AH116" s="41" t="s">
        <v>22</v>
      </c>
      <c r="AI116" s="41" t="s">
        <v>22</v>
      </c>
      <c r="AJ116" s="41" t="s">
        <v>22</v>
      </c>
      <c r="AK116" s="41" t="s">
        <v>22</v>
      </c>
      <c r="AL116" s="41" t="s">
        <v>22</v>
      </c>
      <c r="AM116" s="41" t="s">
        <v>22</v>
      </c>
      <c r="AN116" s="41" t="s">
        <v>22</v>
      </c>
      <c r="AO116" s="41" t="s">
        <v>22</v>
      </c>
      <c r="AP116" s="41" t="s">
        <v>22</v>
      </c>
      <c r="AQ116" s="41" t="s">
        <v>22</v>
      </c>
      <c r="AR116" s="42"/>
      <c r="AS116" s="119" t="s">
        <v>63</v>
      </c>
      <c r="AT116" s="119" t="s">
        <v>64</v>
      </c>
      <c r="AU116" s="119" t="s">
        <v>65</v>
      </c>
      <c r="AV116" s="119" t="s">
        <v>66</v>
      </c>
      <c r="AW116" s="119" t="s">
        <v>67</v>
      </c>
      <c r="AX116" s="119" t="s">
        <v>68</v>
      </c>
      <c r="AY116" s="119" t="s">
        <v>69</v>
      </c>
      <c r="AZ116" s="119" t="s">
        <v>70</v>
      </c>
      <c r="BA116" s="119" t="s">
        <v>71</v>
      </c>
      <c r="BB116" s="119" t="s">
        <v>72</v>
      </c>
      <c r="BC116" s="119" t="s">
        <v>73</v>
      </c>
      <c r="BD116" s="43"/>
      <c r="BE116" s="44"/>
      <c r="BF116" s="44" t="str">
        <f t="shared" si="55"/>
        <v/>
      </c>
      <c r="BG116" s="44" t="str">
        <f t="shared" si="56"/>
        <v/>
      </c>
      <c r="BH116" s="44" t="str">
        <f t="shared" si="57"/>
        <v/>
      </c>
      <c r="BI116" s="44" t="str">
        <f t="shared" si="58"/>
        <v/>
      </c>
      <c r="BJ116" s="44" t="str">
        <f t="shared" si="59"/>
        <v/>
      </c>
      <c r="BK116" s="44" t="str">
        <f t="shared" si="60"/>
        <v/>
      </c>
      <c r="BL116" s="44" t="str">
        <f t="shared" si="61"/>
        <v/>
      </c>
      <c r="BM116" s="44" t="str">
        <f t="shared" si="62"/>
        <v/>
      </c>
      <c r="BN116" s="44" t="str">
        <f t="shared" si="63"/>
        <v/>
      </c>
      <c r="BO116" s="44" t="str">
        <f t="shared" si="64"/>
        <v/>
      </c>
      <c r="BP116" s="44" t="str">
        <f t="shared" si="65"/>
        <v/>
      </c>
      <c r="BQ116" s="44" t="str">
        <f t="shared" si="66"/>
        <v/>
      </c>
      <c r="BR116" s="44" t="str">
        <f t="shared" si="67"/>
        <v/>
      </c>
      <c r="BS116" s="44" t="str">
        <f t="shared" si="68"/>
        <v/>
      </c>
      <c r="BT116" s="44" t="str">
        <f t="shared" si="69"/>
        <v/>
      </c>
      <c r="BU116" s="44" t="str">
        <f t="shared" si="70"/>
        <v/>
      </c>
      <c r="BV116" s="44" t="str">
        <f t="shared" si="71"/>
        <v/>
      </c>
      <c r="BW116" s="44" t="str">
        <f t="shared" si="72"/>
        <v/>
      </c>
      <c r="BX116" s="44" t="str">
        <f t="shared" si="73"/>
        <v/>
      </c>
      <c r="BY116" s="44" t="str">
        <f t="shared" si="74"/>
        <v/>
      </c>
      <c r="BZ116" s="44" t="str">
        <f t="shared" si="75"/>
        <v/>
      </c>
      <c r="CA116" s="45">
        <f t="shared" si="76"/>
        <v>0</v>
      </c>
      <c r="CB116" s="45">
        <f t="shared" si="77"/>
        <v>0</v>
      </c>
      <c r="CC116" s="45" t="str">
        <f t="shared" si="78"/>
        <v>Okay</v>
      </c>
    </row>
    <row r="117" spans="1:81" s="45" customFormat="1" x14ac:dyDescent="0.2">
      <c r="A117" s="72" t="s">
        <v>22</v>
      </c>
      <c r="B117" s="12" t="s">
        <v>22</v>
      </c>
      <c r="C117" s="12" t="s">
        <v>22</v>
      </c>
      <c r="D117" s="12" t="s">
        <v>22</v>
      </c>
      <c r="E117" s="12" t="s">
        <v>22</v>
      </c>
      <c r="F117" s="12" t="s">
        <v>22</v>
      </c>
      <c r="G117" s="12" t="s">
        <v>22</v>
      </c>
      <c r="H117" s="40"/>
      <c r="I117" s="12" t="s">
        <v>22</v>
      </c>
      <c r="J117" s="62">
        <v>0</v>
      </c>
      <c r="K117" s="12"/>
      <c r="L117" s="12"/>
      <c r="M117" s="12"/>
      <c r="N117" s="12"/>
      <c r="O117" s="12"/>
      <c r="P117" s="12"/>
      <c r="Q117" s="128" t="str">
        <f t="shared" si="53"/>
        <v>Okay</v>
      </c>
      <c r="R117" s="63" t="s">
        <v>22</v>
      </c>
      <c r="S117" s="42"/>
      <c r="T117" s="12"/>
      <c r="U117" s="42"/>
      <c r="V117" s="64">
        <f t="shared" si="54"/>
        <v>0</v>
      </c>
      <c r="W117" s="42"/>
      <c r="X117" s="41"/>
      <c r="Y117" s="12"/>
      <c r="Z117" s="12"/>
      <c r="AA117" s="41"/>
      <c r="AB117" s="41"/>
      <c r="AC117" s="41"/>
      <c r="AD117" s="41" t="s">
        <v>22</v>
      </c>
      <c r="AE117" s="41" t="s">
        <v>22</v>
      </c>
      <c r="AF117" s="41" t="s">
        <v>22</v>
      </c>
      <c r="AG117" s="41" t="s">
        <v>22</v>
      </c>
      <c r="AH117" s="41" t="s">
        <v>22</v>
      </c>
      <c r="AI117" s="41" t="s">
        <v>22</v>
      </c>
      <c r="AJ117" s="41" t="s">
        <v>22</v>
      </c>
      <c r="AK117" s="41" t="s">
        <v>22</v>
      </c>
      <c r="AL117" s="41" t="s">
        <v>22</v>
      </c>
      <c r="AM117" s="41" t="s">
        <v>22</v>
      </c>
      <c r="AN117" s="41" t="s">
        <v>22</v>
      </c>
      <c r="AO117" s="41" t="s">
        <v>22</v>
      </c>
      <c r="AP117" s="41" t="s">
        <v>22</v>
      </c>
      <c r="AQ117" s="41" t="s">
        <v>22</v>
      </c>
      <c r="AR117" s="42"/>
      <c r="AS117" s="119" t="s">
        <v>63</v>
      </c>
      <c r="AT117" s="119" t="s">
        <v>64</v>
      </c>
      <c r="AU117" s="119" t="s">
        <v>65</v>
      </c>
      <c r="AV117" s="119" t="s">
        <v>66</v>
      </c>
      <c r="AW117" s="119" t="s">
        <v>67</v>
      </c>
      <c r="AX117" s="119" t="s">
        <v>68</v>
      </c>
      <c r="AY117" s="119" t="s">
        <v>69</v>
      </c>
      <c r="AZ117" s="119" t="s">
        <v>70</v>
      </c>
      <c r="BA117" s="119" t="s">
        <v>71</v>
      </c>
      <c r="BB117" s="119" t="s">
        <v>72</v>
      </c>
      <c r="BC117" s="119" t="s">
        <v>73</v>
      </c>
      <c r="BD117" s="43"/>
      <c r="BE117" s="44"/>
      <c r="BF117" s="44" t="str">
        <f t="shared" si="55"/>
        <v/>
      </c>
      <c r="BG117" s="44" t="str">
        <f t="shared" si="56"/>
        <v/>
      </c>
      <c r="BH117" s="44" t="str">
        <f t="shared" si="57"/>
        <v/>
      </c>
      <c r="BI117" s="44" t="str">
        <f t="shared" si="58"/>
        <v/>
      </c>
      <c r="BJ117" s="44" t="str">
        <f t="shared" si="59"/>
        <v/>
      </c>
      <c r="BK117" s="44" t="str">
        <f t="shared" si="60"/>
        <v/>
      </c>
      <c r="BL117" s="44" t="str">
        <f t="shared" si="61"/>
        <v/>
      </c>
      <c r="BM117" s="44" t="str">
        <f t="shared" si="62"/>
        <v/>
      </c>
      <c r="BN117" s="44" t="str">
        <f t="shared" si="63"/>
        <v/>
      </c>
      <c r="BO117" s="44" t="str">
        <f t="shared" si="64"/>
        <v/>
      </c>
      <c r="BP117" s="44" t="str">
        <f t="shared" si="65"/>
        <v/>
      </c>
      <c r="BQ117" s="44" t="str">
        <f t="shared" si="66"/>
        <v/>
      </c>
      <c r="BR117" s="44" t="str">
        <f t="shared" si="67"/>
        <v/>
      </c>
      <c r="BS117" s="44" t="str">
        <f t="shared" si="68"/>
        <v/>
      </c>
      <c r="BT117" s="44" t="str">
        <f t="shared" si="69"/>
        <v/>
      </c>
      <c r="BU117" s="44" t="str">
        <f t="shared" si="70"/>
        <v/>
      </c>
      <c r="BV117" s="44" t="str">
        <f t="shared" si="71"/>
        <v/>
      </c>
      <c r="BW117" s="44" t="str">
        <f t="shared" si="72"/>
        <v/>
      </c>
      <c r="BX117" s="44" t="str">
        <f t="shared" si="73"/>
        <v/>
      </c>
      <c r="BY117" s="44" t="str">
        <f t="shared" si="74"/>
        <v/>
      </c>
      <c r="BZ117" s="44" t="str">
        <f t="shared" si="75"/>
        <v/>
      </c>
      <c r="CA117" s="45">
        <f t="shared" si="76"/>
        <v>0</v>
      </c>
      <c r="CB117" s="45">
        <f t="shared" si="77"/>
        <v>0</v>
      </c>
      <c r="CC117" s="45" t="str">
        <f t="shared" si="78"/>
        <v>Okay</v>
      </c>
    </row>
    <row r="118" spans="1:81" s="45" customFormat="1" x14ac:dyDescent="0.2">
      <c r="A118" s="72" t="s">
        <v>22</v>
      </c>
      <c r="B118" s="12" t="s">
        <v>22</v>
      </c>
      <c r="C118" s="12" t="s">
        <v>22</v>
      </c>
      <c r="D118" s="12" t="s">
        <v>22</v>
      </c>
      <c r="E118" s="12" t="s">
        <v>22</v>
      </c>
      <c r="F118" s="12" t="s">
        <v>22</v>
      </c>
      <c r="G118" s="12" t="s">
        <v>22</v>
      </c>
      <c r="H118" s="40"/>
      <c r="I118" s="12" t="s">
        <v>22</v>
      </c>
      <c r="J118" s="62">
        <v>0</v>
      </c>
      <c r="K118" s="12"/>
      <c r="L118" s="12"/>
      <c r="M118" s="12"/>
      <c r="N118" s="12"/>
      <c r="O118" s="12"/>
      <c r="P118" s="12"/>
      <c r="Q118" s="128" t="str">
        <f t="shared" si="53"/>
        <v>Okay</v>
      </c>
      <c r="R118" s="63" t="s">
        <v>22</v>
      </c>
      <c r="S118" s="42"/>
      <c r="T118" s="12"/>
      <c r="U118" s="42"/>
      <c r="V118" s="64">
        <f t="shared" si="54"/>
        <v>0</v>
      </c>
      <c r="W118" s="42"/>
      <c r="X118" s="41"/>
      <c r="Y118" s="12"/>
      <c r="Z118" s="12"/>
      <c r="AA118" s="41"/>
      <c r="AB118" s="41"/>
      <c r="AC118" s="41"/>
      <c r="AD118" s="41" t="s">
        <v>22</v>
      </c>
      <c r="AE118" s="41" t="s">
        <v>22</v>
      </c>
      <c r="AF118" s="41" t="s">
        <v>22</v>
      </c>
      <c r="AG118" s="41" t="s">
        <v>22</v>
      </c>
      <c r="AH118" s="41" t="s">
        <v>22</v>
      </c>
      <c r="AI118" s="41" t="s">
        <v>22</v>
      </c>
      <c r="AJ118" s="41" t="s">
        <v>22</v>
      </c>
      <c r="AK118" s="41" t="s">
        <v>22</v>
      </c>
      <c r="AL118" s="41" t="s">
        <v>22</v>
      </c>
      <c r="AM118" s="41" t="s">
        <v>22</v>
      </c>
      <c r="AN118" s="41" t="s">
        <v>22</v>
      </c>
      <c r="AO118" s="41" t="s">
        <v>22</v>
      </c>
      <c r="AP118" s="41" t="s">
        <v>22</v>
      </c>
      <c r="AQ118" s="41" t="s">
        <v>22</v>
      </c>
      <c r="AR118" s="42"/>
      <c r="AS118" s="119" t="s">
        <v>63</v>
      </c>
      <c r="AT118" s="119" t="s">
        <v>64</v>
      </c>
      <c r="AU118" s="119" t="s">
        <v>65</v>
      </c>
      <c r="AV118" s="119" t="s">
        <v>66</v>
      </c>
      <c r="AW118" s="119" t="s">
        <v>67</v>
      </c>
      <c r="AX118" s="119" t="s">
        <v>68</v>
      </c>
      <c r="AY118" s="119" t="s">
        <v>69</v>
      </c>
      <c r="AZ118" s="119" t="s">
        <v>70</v>
      </c>
      <c r="BA118" s="119" t="s">
        <v>71</v>
      </c>
      <c r="BB118" s="119" t="s">
        <v>72</v>
      </c>
      <c r="BC118" s="119" t="s">
        <v>73</v>
      </c>
      <c r="BD118" s="43"/>
      <c r="BE118" s="44"/>
      <c r="BF118" s="44" t="str">
        <f t="shared" si="55"/>
        <v/>
      </c>
      <c r="BG118" s="44" t="str">
        <f t="shared" si="56"/>
        <v/>
      </c>
      <c r="BH118" s="44" t="str">
        <f t="shared" si="57"/>
        <v/>
      </c>
      <c r="BI118" s="44" t="str">
        <f t="shared" si="58"/>
        <v/>
      </c>
      <c r="BJ118" s="44" t="str">
        <f t="shared" si="59"/>
        <v/>
      </c>
      <c r="BK118" s="44" t="str">
        <f t="shared" si="60"/>
        <v/>
      </c>
      <c r="BL118" s="44" t="str">
        <f t="shared" si="61"/>
        <v/>
      </c>
      <c r="BM118" s="44" t="str">
        <f t="shared" si="62"/>
        <v/>
      </c>
      <c r="BN118" s="44" t="str">
        <f t="shared" si="63"/>
        <v/>
      </c>
      <c r="BO118" s="44" t="str">
        <f t="shared" si="64"/>
        <v/>
      </c>
      <c r="BP118" s="44" t="str">
        <f t="shared" si="65"/>
        <v/>
      </c>
      <c r="BQ118" s="44" t="str">
        <f t="shared" si="66"/>
        <v/>
      </c>
      <c r="BR118" s="44" t="str">
        <f t="shared" si="67"/>
        <v/>
      </c>
      <c r="BS118" s="44" t="str">
        <f t="shared" si="68"/>
        <v/>
      </c>
      <c r="BT118" s="44" t="str">
        <f t="shared" si="69"/>
        <v/>
      </c>
      <c r="BU118" s="44" t="str">
        <f t="shared" si="70"/>
        <v/>
      </c>
      <c r="BV118" s="44" t="str">
        <f t="shared" si="71"/>
        <v/>
      </c>
      <c r="BW118" s="44" t="str">
        <f t="shared" si="72"/>
        <v/>
      </c>
      <c r="BX118" s="44" t="str">
        <f t="shared" si="73"/>
        <v/>
      </c>
      <c r="BY118" s="44" t="str">
        <f t="shared" si="74"/>
        <v/>
      </c>
      <c r="BZ118" s="44" t="str">
        <f t="shared" si="75"/>
        <v/>
      </c>
      <c r="CA118" s="45">
        <f t="shared" si="76"/>
        <v>0</v>
      </c>
      <c r="CB118" s="45">
        <f t="shared" si="77"/>
        <v>0</v>
      </c>
      <c r="CC118" s="45" t="str">
        <f t="shared" si="78"/>
        <v>Okay</v>
      </c>
    </row>
    <row r="119" spans="1:81" s="45" customFormat="1" x14ac:dyDescent="0.2">
      <c r="A119" s="72" t="s">
        <v>22</v>
      </c>
      <c r="B119" s="12" t="s">
        <v>22</v>
      </c>
      <c r="C119" s="12" t="s">
        <v>22</v>
      </c>
      <c r="D119" s="12" t="s">
        <v>22</v>
      </c>
      <c r="E119" s="12" t="s">
        <v>22</v>
      </c>
      <c r="F119" s="12" t="s">
        <v>22</v>
      </c>
      <c r="G119" s="12" t="s">
        <v>22</v>
      </c>
      <c r="H119" s="40"/>
      <c r="I119" s="12" t="s">
        <v>22</v>
      </c>
      <c r="J119" s="62">
        <v>0</v>
      </c>
      <c r="K119" s="12"/>
      <c r="L119" s="12"/>
      <c r="M119" s="12"/>
      <c r="N119" s="12"/>
      <c r="O119" s="12"/>
      <c r="P119" s="12"/>
      <c r="Q119" s="128" t="str">
        <f t="shared" si="53"/>
        <v>Okay</v>
      </c>
      <c r="R119" s="63" t="s">
        <v>22</v>
      </c>
      <c r="S119" s="42"/>
      <c r="T119" s="12"/>
      <c r="U119" s="42"/>
      <c r="V119" s="64">
        <f t="shared" si="54"/>
        <v>0</v>
      </c>
      <c r="W119" s="42"/>
      <c r="X119" s="41"/>
      <c r="Y119" s="12"/>
      <c r="Z119" s="12"/>
      <c r="AA119" s="41"/>
      <c r="AB119" s="41"/>
      <c r="AC119" s="41"/>
      <c r="AD119" s="41" t="s">
        <v>22</v>
      </c>
      <c r="AE119" s="41" t="s">
        <v>22</v>
      </c>
      <c r="AF119" s="41" t="s">
        <v>22</v>
      </c>
      <c r="AG119" s="41" t="s">
        <v>22</v>
      </c>
      <c r="AH119" s="41" t="s">
        <v>22</v>
      </c>
      <c r="AI119" s="41" t="s">
        <v>22</v>
      </c>
      <c r="AJ119" s="41" t="s">
        <v>22</v>
      </c>
      <c r="AK119" s="41" t="s">
        <v>22</v>
      </c>
      <c r="AL119" s="41" t="s">
        <v>22</v>
      </c>
      <c r="AM119" s="41" t="s">
        <v>22</v>
      </c>
      <c r="AN119" s="41" t="s">
        <v>22</v>
      </c>
      <c r="AO119" s="41" t="s">
        <v>22</v>
      </c>
      <c r="AP119" s="41" t="s">
        <v>22</v>
      </c>
      <c r="AQ119" s="41" t="s">
        <v>22</v>
      </c>
      <c r="AR119" s="42"/>
      <c r="AS119" s="119" t="s">
        <v>63</v>
      </c>
      <c r="AT119" s="119" t="s">
        <v>64</v>
      </c>
      <c r="AU119" s="119" t="s">
        <v>65</v>
      </c>
      <c r="AV119" s="119" t="s">
        <v>66</v>
      </c>
      <c r="AW119" s="119" t="s">
        <v>67</v>
      </c>
      <c r="AX119" s="119" t="s">
        <v>68</v>
      </c>
      <c r="AY119" s="119" t="s">
        <v>69</v>
      </c>
      <c r="AZ119" s="119" t="s">
        <v>70</v>
      </c>
      <c r="BA119" s="119" t="s">
        <v>71</v>
      </c>
      <c r="BB119" s="119" t="s">
        <v>72</v>
      </c>
      <c r="BC119" s="119" t="s">
        <v>73</v>
      </c>
      <c r="BD119" s="43"/>
      <c r="BE119" s="44"/>
      <c r="BF119" s="44" t="str">
        <f t="shared" si="55"/>
        <v/>
      </c>
      <c r="BG119" s="44" t="str">
        <f t="shared" si="56"/>
        <v/>
      </c>
      <c r="BH119" s="44" t="str">
        <f t="shared" si="57"/>
        <v/>
      </c>
      <c r="BI119" s="44" t="str">
        <f t="shared" si="58"/>
        <v/>
      </c>
      <c r="BJ119" s="44" t="str">
        <f t="shared" si="59"/>
        <v/>
      </c>
      <c r="BK119" s="44" t="str">
        <f t="shared" si="60"/>
        <v/>
      </c>
      <c r="BL119" s="44" t="str">
        <f t="shared" si="61"/>
        <v/>
      </c>
      <c r="BM119" s="44" t="str">
        <f t="shared" si="62"/>
        <v/>
      </c>
      <c r="BN119" s="44" t="str">
        <f t="shared" si="63"/>
        <v/>
      </c>
      <c r="BO119" s="44" t="str">
        <f t="shared" si="64"/>
        <v/>
      </c>
      <c r="BP119" s="44" t="str">
        <f t="shared" si="65"/>
        <v/>
      </c>
      <c r="BQ119" s="44" t="str">
        <f t="shared" si="66"/>
        <v/>
      </c>
      <c r="BR119" s="44" t="str">
        <f t="shared" si="67"/>
        <v/>
      </c>
      <c r="BS119" s="44" t="str">
        <f t="shared" si="68"/>
        <v/>
      </c>
      <c r="BT119" s="44" t="str">
        <f t="shared" si="69"/>
        <v/>
      </c>
      <c r="BU119" s="44" t="str">
        <f t="shared" si="70"/>
        <v/>
      </c>
      <c r="BV119" s="44" t="str">
        <f t="shared" si="71"/>
        <v/>
      </c>
      <c r="BW119" s="44" t="str">
        <f t="shared" si="72"/>
        <v/>
      </c>
      <c r="BX119" s="44" t="str">
        <f t="shared" si="73"/>
        <v/>
      </c>
      <c r="BY119" s="44" t="str">
        <f t="shared" si="74"/>
        <v/>
      </c>
      <c r="BZ119" s="44" t="str">
        <f t="shared" si="75"/>
        <v/>
      </c>
      <c r="CA119" s="45">
        <f t="shared" si="76"/>
        <v>0</v>
      </c>
      <c r="CB119" s="45">
        <f t="shared" si="77"/>
        <v>0</v>
      </c>
      <c r="CC119" s="45" t="str">
        <f t="shared" si="78"/>
        <v>Okay</v>
      </c>
    </row>
    <row r="120" spans="1:81" s="45" customFormat="1" x14ac:dyDescent="0.2">
      <c r="A120" s="72" t="s">
        <v>22</v>
      </c>
      <c r="B120" s="12" t="s">
        <v>22</v>
      </c>
      <c r="C120" s="12" t="s">
        <v>22</v>
      </c>
      <c r="D120" s="12" t="s">
        <v>22</v>
      </c>
      <c r="E120" s="12" t="s">
        <v>22</v>
      </c>
      <c r="F120" s="12" t="s">
        <v>22</v>
      </c>
      <c r="G120" s="12" t="s">
        <v>22</v>
      </c>
      <c r="H120" s="40"/>
      <c r="I120" s="12" t="s">
        <v>22</v>
      </c>
      <c r="J120" s="62">
        <v>0</v>
      </c>
      <c r="K120" s="12"/>
      <c r="L120" s="12"/>
      <c r="M120" s="12"/>
      <c r="N120" s="12"/>
      <c r="O120" s="12"/>
      <c r="P120" s="12"/>
      <c r="Q120" s="128" t="str">
        <f t="shared" si="53"/>
        <v>Okay</v>
      </c>
      <c r="R120" s="63" t="s">
        <v>22</v>
      </c>
      <c r="S120" s="42"/>
      <c r="T120" s="12"/>
      <c r="U120" s="42"/>
      <c r="V120" s="64">
        <f t="shared" si="54"/>
        <v>0</v>
      </c>
      <c r="W120" s="42"/>
      <c r="X120" s="41"/>
      <c r="Y120" s="12"/>
      <c r="Z120" s="12"/>
      <c r="AA120" s="41"/>
      <c r="AB120" s="41"/>
      <c r="AC120" s="41"/>
      <c r="AD120" s="41" t="s">
        <v>22</v>
      </c>
      <c r="AE120" s="41" t="s">
        <v>22</v>
      </c>
      <c r="AF120" s="41" t="s">
        <v>22</v>
      </c>
      <c r="AG120" s="41" t="s">
        <v>22</v>
      </c>
      <c r="AH120" s="41" t="s">
        <v>22</v>
      </c>
      <c r="AI120" s="41" t="s">
        <v>22</v>
      </c>
      <c r="AJ120" s="41" t="s">
        <v>22</v>
      </c>
      <c r="AK120" s="41" t="s">
        <v>22</v>
      </c>
      <c r="AL120" s="41" t="s">
        <v>22</v>
      </c>
      <c r="AM120" s="41" t="s">
        <v>22</v>
      </c>
      <c r="AN120" s="41" t="s">
        <v>22</v>
      </c>
      <c r="AO120" s="41" t="s">
        <v>22</v>
      </c>
      <c r="AP120" s="41" t="s">
        <v>22</v>
      </c>
      <c r="AQ120" s="41" t="s">
        <v>22</v>
      </c>
      <c r="AR120" s="42"/>
      <c r="AS120" s="119" t="s">
        <v>63</v>
      </c>
      <c r="AT120" s="119" t="s">
        <v>64</v>
      </c>
      <c r="AU120" s="119" t="s">
        <v>65</v>
      </c>
      <c r="AV120" s="119" t="s">
        <v>66</v>
      </c>
      <c r="AW120" s="119" t="s">
        <v>67</v>
      </c>
      <c r="AX120" s="119" t="s">
        <v>68</v>
      </c>
      <c r="AY120" s="119" t="s">
        <v>69</v>
      </c>
      <c r="AZ120" s="119" t="s">
        <v>70</v>
      </c>
      <c r="BA120" s="119" t="s">
        <v>71</v>
      </c>
      <c r="BB120" s="119" t="s">
        <v>72</v>
      </c>
      <c r="BC120" s="119" t="s">
        <v>73</v>
      </c>
      <c r="BD120" s="43"/>
      <c r="BE120" s="44"/>
      <c r="BF120" s="44" t="str">
        <f t="shared" si="55"/>
        <v/>
      </c>
      <c r="BG120" s="44" t="str">
        <f t="shared" si="56"/>
        <v/>
      </c>
      <c r="BH120" s="44" t="str">
        <f t="shared" si="57"/>
        <v/>
      </c>
      <c r="BI120" s="44" t="str">
        <f t="shared" si="58"/>
        <v/>
      </c>
      <c r="BJ120" s="44" t="str">
        <f t="shared" si="59"/>
        <v/>
      </c>
      <c r="BK120" s="44" t="str">
        <f t="shared" si="60"/>
        <v/>
      </c>
      <c r="BL120" s="44" t="str">
        <f t="shared" si="61"/>
        <v/>
      </c>
      <c r="BM120" s="44" t="str">
        <f t="shared" si="62"/>
        <v/>
      </c>
      <c r="BN120" s="44" t="str">
        <f t="shared" si="63"/>
        <v/>
      </c>
      <c r="BO120" s="44" t="str">
        <f t="shared" si="64"/>
        <v/>
      </c>
      <c r="BP120" s="44" t="str">
        <f t="shared" si="65"/>
        <v/>
      </c>
      <c r="BQ120" s="44" t="str">
        <f t="shared" si="66"/>
        <v/>
      </c>
      <c r="BR120" s="44" t="str">
        <f t="shared" si="67"/>
        <v/>
      </c>
      <c r="BS120" s="44" t="str">
        <f t="shared" si="68"/>
        <v/>
      </c>
      <c r="BT120" s="44" t="str">
        <f t="shared" si="69"/>
        <v/>
      </c>
      <c r="BU120" s="44" t="str">
        <f t="shared" si="70"/>
        <v/>
      </c>
      <c r="BV120" s="44" t="str">
        <f t="shared" si="71"/>
        <v/>
      </c>
      <c r="BW120" s="44" t="str">
        <f t="shared" si="72"/>
        <v/>
      </c>
      <c r="BX120" s="44" t="str">
        <f t="shared" si="73"/>
        <v/>
      </c>
      <c r="BY120" s="44" t="str">
        <f t="shared" si="74"/>
        <v/>
      </c>
      <c r="BZ120" s="44" t="str">
        <f t="shared" si="75"/>
        <v/>
      </c>
      <c r="CA120" s="45">
        <f t="shared" si="76"/>
        <v>0</v>
      </c>
      <c r="CB120" s="45">
        <f t="shared" si="77"/>
        <v>0</v>
      </c>
      <c r="CC120" s="45" t="str">
        <f t="shared" si="78"/>
        <v>Okay</v>
      </c>
    </row>
    <row r="121" spans="1:81" s="45" customFormat="1" x14ac:dyDescent="0.2">
      <c r="A121" s="72" t="s">
        <v>22</v>
      </c>
      <c r="B121" s="12" t="s">
        <v>22</v>
      </c>
      <c r="C121" s="12" t="s">
        <v>22</v>
      </c>
      <c r="D121" s="12" t="s">
        <v>22</v>
      </c>
      <c r="E121" s="12" t="s">
        <v>22</v>
      </c>
      <c r="F121" s="12" t="s">
        <v>22</v>
      </c>
      <c r="G121" s="12" t="s">
        <v>22</v>
      </c>
      <c r="H121" s="40"/>
      <c r="I121" s="12" t="s">
        <v>22</v>
      </c>
      <c r="J121" s="62">
        <v>0</v>
      </c>
      <c r="K121" s="12"/>
      <c r="L121" s="12"/>
      <c r="M121" s="12"/>
      <c r="N121" s="12"/>
      <c r="O121" s="12"/>
      <c r="P121" s="12"/>
      <c r="Q121" s="128" t="str">
        <f t="shared" si="53"/>
        <v>Okay</v>
      </c>
      <c r="R121" s="63" t="s">
        <v>22</v>
      </c>
      <c r="S121" s="42"/>
      <c r="T121" s="12"/>
      <c r="U121" s="42"/>
      <c r="V121" s="64">
        <f t="shared" si="54"/>
        <v>0</v>
      </c>
      <c r="W121" s="42"/>
      <c r="X121" s="41"/>
      <c r="Y121" s="12"/>
      <c r="Z121" s="12"/>
      <c r="AA121" s="41"/>
      <c r="AB121" s="41"/>
      <c r="AC121" s="41"/>
      <c r="AD121" s="41" t="s">
        <v>22</v>
      </c>
      <c r="AE121" s="41" t="s">
        <v>22</v>
      </c>
      <c r="AF121" s="41" t="s">
        <v>22</v>
      </c>
      <c r="AG121" s="41" t="s">
        <v>22</v>
      </c>
      <c r="AH121" s="41" t="s">
        <v>22</v>
      </c>
      <c r="AI121" s="41" t="s">
        <v>22</v>
      </c>
      <c r="AJ121" s="41" t="s">
        <v>22</v>
      </c>
      <c r="AK121" s="41" t="s">
        <v>22</v>
      </c>
      <c r="AL121" s="41" t="s">
        <v>22</v>
      </c>
      <c r="AM121" s="41" t="s">
        <v>22</v>
      </c>
      <c r="AN121" s="41" t="s">
        <v>22</v>
      </c>
      <c r="AO121" s="41" t="s">
        <v>22</v>
      </c>
      <c r="AP121" s="41" t="s">
        <v>22</v>
      </c>
      <c r="AQ121" s="41" t="s">
        <v>22</v>
      </c>
      <c r="AR121" s="42"/>
      <c r="AS121" s="119" t="s">
        <v>63</v>
      </c>
      <c r="AT121" s="119" t="s">
        <v>64</v>
      </c>
      <c r="AU121" s="119" t="s">
        <v>65</v>
      </c>
      <c r="AV121" s="119" t="s">
        <v>66</v>
      </c>
      <c r="AW121" s="119" t="s">
        <v>67</v>
      </c>
      <c r="AX121" s="119" t="s">
        <v>68</v>
      </c>
      <c r="AY121" s="119" t="s">
        <v>69</v>
      </c>
      <c r="AZ121" s="119" t="s">
        <v>70</v>
      </c>
      <c r="BA121" s="119" t="s">
        <v>71</v>
      </c>
      <c r="BB121" s="119" t="s">
        <v>72</v>
      </c>
      <c r="BC121" s="119" t="s">
        <v>73</v>
      </c>
      <c r="BD121" s="43"/>
      <c r="BE121" s="44"/>
      <c r="BF121" s="44" t="str">
        <f t="shared" si="55"/>
        <v/>
      </c>
      <c r="BG121" s="44" t="str">
        <f t="shared" si="56"/>
        <v/>
      </c>
      <c r="BH121" s="44" t="str">
        <f t="shared" si="57"/>
        <v/>
      </c>
      <c r="BI121" s="44" t="str">
        <f t="shared" si="58"/>
        <v/>
      </c>
      <c r="BJ121" s="44" t="str">
        <f t="shared" si="59"/>
        <v/>
      </c>
      <c r="BK121" s="44" t="str">
        <f t="shared" si="60"/>
        <v/>
      </c>
      <c r="BL121" s="44" t="str">
        <f t="shared" si="61"/>
        <v/>
      </c>
      <c r="BM121" s="44" t="str">
        <f t="shared" si="62"/>
        <v/>
      </c>
      <c r="BN121" s="44" t="str">
        <f t="shared" si="63"/>
        <v/>
      </c>
      <c r="BO121" s="44" t="str">
        <f t="shared" si="64"/>
        <v/>
      </c>
      <c r="BP121" s="44" t="str">
        <f t="shared" si="65"/>
        <v/>
      </c>
      <c r="BQ121" s="44" t="str">
        <f t="shared" si="66"/>
        <v/>
      </c>
      <c r="BR121" s="44" t="str">
        <f t="shared" si="67"/>
        <v/>
      </c>
      <c r="BS121" s="44" t="str">
        <f t="shared" si="68"/>
        <v/>
      </c>
      <c r="BT121" s="44" t="str">
        <f t="shared" si="69"/>
        <v/>
      </c>
      <c r="BU121" s="44" t="str">
        <f t="shared" si="70"/>
        <v/>
      </c>
      <c r="BV121" s="44" t="str">
        <f t="shared" si="71"/>
        <v/>
      </c>
      <c r="BW121" s="44" t="str">
        <f t="shared" si="72"/>
        <v/>
      </c>
      <c r="BX121" s="44" t="str">
        <f t="shared" si="73"/>
        <v/>
      </c>
      <c r="BY121" s="44" t="str">
        <f t="shared" si="74"/>
        <v/>
      </c>
      <c r="BZ121" s="44" t="str">
        <f t="shared" si="75"/>
        <v/>
      </c>
      <c r="CA121" s="45">
        <f t="shared" si="76"/>
        <v>0</v>
      </c>
      <c r="CB121" s="45">
        <f t="shared" si="77"/>
        <v>0</v>
      </c>
      <c r="CC121" s="45" t="str">
        <f t="shared" si="78"/>
        <v>Okay</v>
      </c>
    </row>
    <row r="122" spans="1:81" s="45" customFormat="1" x14ac:dyDescent="0.2">
      <c r="A122" s="72" t="s">
        <v>22</v>
      </c>
      <c r="B122" s="12" t="s">
        <v>22</v>
      </c>
      <c r="C122" s="12" t="s">
        <v>22</v>
      </c>
      <c r="D122" s="12" t="s">
        <v>22</v>
      </c>
      <c r="E122" s="12" t="s">
        <v>22</v>
      </c>
      <c r="F122" s="12" t="s">
        <v>22</v>
      </c>
      <c r="G122" s="12" t="s">
        <v>22</v>
      </c>
      <c r="H122" s="40"/>
      <c r="I122" s="12" t="s">
        <v>22</v>
      </c>
      <c r="J122" s="62">
        <v>0</v>
      </c>
      <c r="K122" s="12"/>
      <c r="L122" s="12"/>
      <c r="M122" s="12"/>
      <c r="N122" s="12"/>
      <c r="O122" s="12"/>
      <c r="P122" s="12"/>
      <c r="Q122" s="128" t="str">
        <f t="shared" si="53"/>
        <v>Okay</v>
      </c>
      <c r="R122" s="63" t="s">
        <v>22</v>
      </c>
      <c r="S122" s="42"/>
      <c r="T122" s="12"/>
      <c r="U122" s="42"/>
      <c r="V122" s="64">
        <f t="shared" si="54"/>
        <v>0</v>
      </c>
      <c r="W122" s="42"/>
      <c r="X122" s="41"/>
      <c r="Y122" s="12"/>
      <c r="Z122" s="12"/>
      <c r="AA122" s="41"/>
      <c r="AB122" s="41"/>
      <c r="AC122" s="41"/>
      <c r="AD122" s="41" t="s">
        <v>22</v>
      </c>
      <c r="AE122" s="41" t="s">
        <v>22</v>
      </c>
      <c r="AF122" s="41" t="s">
        <v>22</v>
      </c>
      <c r="AG122" s="41" t="s">
        <v>22</v>
      </c>
      <c r="AH122" s="41" t="s">
        <v>22</v>
      </c>
      <c r="AI122" s="41" t="s">
        <v>22</v>
      </c>
      <c r="AJ122" s="41" t="s">
        <v>22</v>
      </c>
      <c r="AK122" s="41" t="s">
        <v>22</v>
      </c>
      <c r="AL122" s="41" t="s">
        <v>22</v>
      </c>
      <c r="AM122" s="41" t="s">
        <v>22</v>
      </c>
      <c r="AN122" s="41" t="s">
        <v>22</v>
      </c>
      <c r="AO122" s="41" t="s">
        <v>22</v>
      </c>
      <c r="AP122" s="41" t="s">
        <v>22</v>
      </c>
      <c r="AQ122" s="41" t="s">
        <v>22</v>
      </c>
      <c r="AR122" s="42"/>
      <c r="AS122" s="119" t="s">
        <v>63</v>
      </c>
      <c r="AT122" s="119" t="s">
        <v>64</v>
      </c>
      <c r="AU122" s="119" t="s">
        <v>65</v>
      </c>
      <c r="AV122" s="119" t="s">
        <v>66</v>
      </c>
      <c r="AW122" s="119" t="s">
        <v>67</v>
      </c>
      <c r="AX122" s="119" t="s">
        <v>68</v>
      </c>
      <c r="AY122" s="119" t="s">
        <v>69</v>
      </c>
      <c r="AZ122" s="119" t="s">
        <v>70</v>
      </c>
      <c r="BA122" s="119" t="s">
        <v>71</v>
      </c>
      <c r="BB122" s="119" t="s">
        <v>72</v>
      </c>
      <c r="BC122" s="119" t="s">
        <v>73</v>
      </c>
      <c r="BD122" s="43"/>
      <c r="BE122" s="44"/>
      <c r="BF122" s="44" t="str">
        <f t="shared" si="55"/>
        <v/>
      </c>
      <c r="BG122" s="44" t="str">
        <f t="shared" si="56"/>
        <v/>
      </c>
      <c r="BH122" s="44" t="str">
        <f t="shared" si="57"/>
        <v/>
      </c>
      <c r="BI122" s="44" t="str">
        <f t="shared" si="58"/>
        <v/>
      </c>
      <c r="BJ122" s="44" t="str">
        <f t="shared" si="59"/>
        <v/>
      </c>
      <c r="BK122" s="44" t="str">
        <f t="shared" si="60"/>
        <v/>
      </c>
      <c r="BL122" s="44" t="str">
        <f t="shared" si="61"/>
        <v/>
      </c>
      <c r="BM122" s="44" t="str">
        <f t="shared" si="62"/>
        <v/>
      </c>
      <c r="BN122" s="44" t="str">
        <f t="shared" si="63"/>
        <v/>
      </c>
      <c r="BO122" s="44" t="str">
        <f t="shared" si="64"/>
        <v/>
      </c>
      <c r="BP122" s="44" t="str">
        <f t="shared" si="65"/>
        <v/>
      </c>
      <c r="BQ122" s="44" t="str">
        <f t="shared" si="66"/>
        <v/>
      </c>
      <c r="BR122" s="44" t="str">
        <f t="shared" si="67"/>
        <v/>
      </c>
      <c r="BS122" s="44" t="str">
        <f t="shared" si="68"/>
        <v/>
      </c>
      <c r="BT122" s="44" t="str">
        <f t="shared" si="69"/>
        <v/>
      </c>
      <c r="BU122" s="44" t="str">
        <f t="shared" si="70"/>
        <v/>
      </c>
      <c r="BV122" s="44" t="str">
        <f t="shared" si="71"/>
        <v/>
      </c>
      <c r="BW122" s="44" t="str">
        <f t="shared" si="72"/>
        <v/>
      </c>
      <c r="BX122" s="44" t="str">
        <f t="shared" si="73"/>
        <v/>
      </c>
      <c r="BY122" s="44" t="str">
        <f t="shared" si="74"/>
        <v/>
      </c>
      <c r="BZ122" s="44" t="str">
        <f t="shared" si="75"/>
        <v/>
      </c>
      <c r="CA122" s="45">
        <f t="shared" si="76"/>
        <v>0</v>
      </c>
      <c r="CB122" s="45">
        <f t="shared" si="77"/>
        <v>0</v>
      </c>
      <c r="CC122" s="45" t="str">
        <f t="shared" si="78"/>
        <v>Okay</v>
      </c>
    </row>
    <row r="123" spans="1:81" s="45" customFormat="1" x14ac:dyDescent="0.2">
      <c r="A123" s="72" t="s">
        <v>22</v>
      </c>
      <c r="B123" s="12" t="s">
        <v>22</v>
      </c>
      <c r="C123" s="12" t="s">
        <v>22</v>
      </c>
      <c r="D123" s="12" t="s">
        <v>22</v>
      </c>
      <c r="E123" s="12" t="s">
        <v>22</v>
      </c>
      <c r="F123" s="12" t="s">
        <v>22</v>
      </c>
      <c r="G123" s="12" t="s">
        <v>22</v>
      </c>
      <c r="H123" s="40"/>
      <c r="I123" s="12" t="s">
        <v>22</v>
      </c>
      <c r="J123" s="62">
        <v>0</v>
      </c>
      <c r="K123" s="12"/>
      <c r="L123" s="12"/>
      <c r="M123" s="12"/>
      <c r="N123" s="12"/>
      <c r="O123" s="12"/>
      <c r="P123" s="12"/>
      <c r="Q123" s="128" t="str">
        <f t="shared" si="53"/>
        <v>Okay</v>
      </c>
      <c r="R123" s="63" t="s">
        <v>22</v>
      </c>
      <c r="S123" s="42"/>
      <c r="T123" s="12"/>
      <c r="U123" s="42"/>
      <c r="V123" s="64">
        <f t="shared" si="54"/>
        <v>0</v>
      </c>
      <c r="W123" s="42"/>
      <c r="X123" s="41"/>
      <c r="Y123" s="12"/>
      <c r="Z123" s="12"/>
      <c r="AA123" s="41"/>
      <c r="AB123" s="41"/>
      <c r="AC123" s="41"/>
      <c r="AD123" s="41" t="s">
        <v>22</v>
      </c>
      <c r="AE123" s="41" t="s">
        <v>22</v>
      </c>
      <c r="AF123" s="41" t="s">
        <v>22</v>
      </c>
      <c r="AG123" s="41" t="s">
        <v>22</v>
      </c>
      <c r="AH123" s="41" t="s">
        <v>22</v>
      </c>
      <c r="AI123" s="41" t="s">
        <v>22</v>
      </c>
      <c r="AJ123" s="41" t="s">
        <v>22</v>
      </c>
      <c r="AK123" s="41" t="s">
        <v>22</v>
      </c>
      <c r="AL123" s="41" t="s">
        <v>22</v>
      </c>
      <c r="AM123" s="41" t="s">
        <v>22</v>
      </c>
      <c r="AN123" s="41" t="s">
        <v>22</v>
      </c>
      <c r="AO123" s="41" t="s">
        <v>22</v>
      </c>
      <c r="AP123" s="41" t="s">
        <v>22</v>
      </c>
      <c r="AQ123" s="41" t="s">
        <v>22</v>
      </c>
      <c r="AR123" s="42"/>
      <c r="AS123" s="119" t="s">
        <v>63</v>
      </c>
      <c r="AT123" s="119" t="s">
        <v>64</v>
      </c>
      <c r="AU123" s="119" t="s">
        <v>65</v>
      </c>
      <c r="AV123" s="119" t="s">
        <v>66</v>
      </c>
      <c r="AW123" s="119" t="s">
        <v>67</v>
      </c>
      <c r="AX123" s="119" t="s">
        <v>68</v>
      </c>
      <c r="AY123" s="119" t="s">
        <v>69</v>
      </c>
      <c r="AZ123" s="119" t="s">
        <v>70</v>
      </c>
      <c r="BA123" s="119" t="s">
        <v>71</v>
      </c>
      <c r="BB123" s="119" t="s">
        <v>72</v>
      </c>
      <c r="BC123" s="119" t="s">
        <v>73</v>
      </c>
      <c r="BD123" s="43"/>
      <c r="BE123" s="44"/>
      <c r="BF123" s="44" t="str">
        <f t="shared" si="55"/>
        <v/>
      </c>
      <c r="BG123" s="44" t="str">
        <f t="shared" si="56"/>
        <v/>
      </c>
      <c r="BH123" s="44" t="str">
        <f t="shared" si="57"/>
        <v/>
      </c>
      <c r="BI123" s="44" t="str">
        <f t="shared" si="58"/>
        <v/>
      </c>
      <c r="BJ123" s="44" t="str">
        <f t="shared" si="59"/>
        <v/>
      </c>
      <c r="BK123" s="44" t="str">
        <f t="shared" si="60"/>
        <v/>
      </c>
      <c r="BL123" s="44" t="str">
        <f t="shared" si="61"/>
        <v/>
      </c>
      <c r="BM123" s="44" t="str">
        <f t="shared" si="62"/>
        <v/>
      </c>
      <c r="BN123" s="44" t="str">
        <f t="shared" si="63"/>
        <v/>
      </c>
      <c r="BO123" s="44" t="str">
        <f t="shared" si="64"/>
        <v/>
      </c>
      <c r="BP123" s="44" t="str">
        <f t="shared" si="65"/>
        <v/>
      </c>
      <c r="BQ123" s="44" t="str">
        <f t="shared" si="66"/>
        <v/>
      </c>
      <c r="BR123" s="44" t="str">
        <f t="shared" si="67"/>
        <v/>
      </c>
      <c r="BS123" s="44" t="str">
        <f t="shared" si="68"/>
        <v/>
      </c>
      <c r="BT123" s="44" t="str">
        <f t="shared" si="69"/>
        <v/>
      </c>
      <c r="BU123" s="44" t="str">
        <f t="shared" si="70"/>
        <v/>
      </c>
      <c r="BV123" s="44" t="str">
        <f t="shared" si="71"/>
        <v/>
      </c>
      <c r="BW123" s="44" t="str">
        <f t="shared" si="72"/>
        <v/>
      </c>
      <c r="BX123" s="44" t="str">
        <f t="shared" si="73"/>
        <v/>
      </c>
      <c r="BY123" s="44" t="str">
        <f t="shared" si="74"/>
        <v/>
      </c>
      <c r="BZ123" s="44" t="str">
        <f t="shared" si="75"/>
        <v/>
      </c>
      <c r="CA123" s="45">
        <f t="shared" si="76"/>
        <v>0</v>
      </c>
      <c r="CB123" s="45">
        <f t="shared" si="77"/>
        <v>0</v>
      </c>
      <c r="CC123" s="45" t="str">
        <f t="shared" si="78"/>
        <v>Okay</v>
      </c>
    </row>
    <row r="124" spans="1:81" s="45" customFormat="1" x14ac:dyDescent="0.2">
      <c r="A124" s="72" t="s">
        <v>22</v>
      </c>
      <c r="B124" s="12" t="s">
        <v>22</v>
      </c>
      <c r="C124" s="12" t="s">
        <v>22</v>
      </c>
      <c r="D124" s="12" t="s">
        <v>22</v>
      </c>
      <c r="E124" s="12" t="s">
        <v>22</v>
      </c>
      <c r="F124" s="12" t="s">
        <v>22</v>
      </c>
      <c r="G124" s="12" t="s">
        <v>22</v>
      </c>
      <c r="H124" s="40"/>
      <c r="I124" s="12" t="s">
        <v>22</v>
      </c>
      <c r="J124" s="62">
        <v>0</v>
      </c>
      <c r="K124" s="12"/>
      <c r="L124" s="12"/>
      <c r="M124" s="12"/>
      <c r="N124" s="12"/>
      <c r="O124" s="12"/>
      <c r="P124" s="12"/>
      <c r="Q124" s="128" t="str">
        <f t="shared" si="53"/>
        <v>Okay</v>
      </c>
      <c r="R124" s="63" t="s">
        <v>22</v>
      </c>
      <c r="S124" s="42"/>
      <c r="T124" s="12"/>
      <c r="U124" s="42"/>
      <c r="V124" s="64">
        <f t="shared" si="54"/>
        <v>0</v>
      </c>
      <c r="W124" s="42"/>
      <c r="X124" s="41"/>
      <c r="Y124" s="12"/>
      <c r="Z124" s="12"/>
      <c r="AA124" s="41"/>
      <c r="AB124" s="41"/>
      <c r="AC124" s="41"/>
      <c r="AD124" s="41" t="s">
        <v>22</v>
      </c>
      <c r="AE124" s="41" t="s">
        <v>22</v>
      </c>
      <c r="AF124" s="41" t="s">
        <v>22</v>
      </c>
      <c r="AG124" s="41" t="s">
        <v>22</v>
      </c>
      <c r="AH124" s="41" t="s">
        <v>22</v>
      </c>
      <c r="AI124" s="41" t="s">
        <v>22</v>
      </c>
      <c r="AJ124" s="41" t="s">
        <v>22</v>
      </c>
      <c r="AK124" s="41" t="s">
        <v>22</v>
      </c>
      <c r="AL124" s="41" t="s">
        <v>22</v>
      </c>
      <c r="AM124" s="41" t="s">
        <v>22</v>
      </c>
      <c r="AN124" s="41" t="s">
        <v>22</v>
      </c>
      <c r="AO124" s="41" t="s">
        <v>22</v>
      </c>
      <c r="AP124" s="41" t="s">
        <v>22</v>
      </c>
      <c r="AQ124" s="41" t="s">
        <v>22</v>
      </c>
      <c r="AR124" s="42"/>
      <c r="AS124" s="119" t="s">
        <v>63</v>
      </c>
      <c r="AT124" s="119" t="s">
        <v>64</v>
      </c>
      <c r="AU124" s="119" t="s">
        <v>65</v>
      </c>
      <c r="AV124" s="119" t="s">
        <v>66</v>
      </c>
      <c r="AW124" s="119" t="s">
        <v>67</v>
      </c>
      <c r="AX124" s="119" t="s">
        <v>68</v>
      </c>
      <c r="AY124" s="119" t="s">
        <v>69</v>
      </c>
      <c r="AZ124" s="119" t="s">
        <v>70</v>
      </c>
      <c r="BA124" s="119" t="s">
        <v>71</v>
      </c>
      <c r="BB124" s="119" t="s">
        <v>72</v>
      </c>
      <c r="BC124" s="119" t="s">
        <v>73</v>
      </c>
      <c r="BD124" s="43"/>
      <c r="BE124" s="44"/>
      <c r="BF124" s="44" t="str">
        <f t="shared" si="55"/>
        <v/>
      </c>
      <c r="BG124" s="44" t="str">
        <f t="shared" si="56"/>
        <v/>
      </c>
      <c r="BH124" s="44" t="str">
        <f t="shared" si="57"/>
        <v/>
      </c>
      <c r="BI124" s="44" t="str">
        <f t="shared" si="58"/>
        <v/>
      </c>
      <c r="BJ124" s="44" t="str">
        <f t="shared" si="59"/>
        <v/>
      </c>
      <c r="BK124" s="44" t="str">
        <f t="shared" si="60"/>
        <v/>
      </c>
      <c r="BL124" s="44" t="str">
        <f t="shared" si="61"/>
        <v/>
      </c>
      <c r="BM124" s="44" t="str">
        <f t="shared" si="62"/>
        <v/>
      </c>
      <c r="BN124" s="44" t="str">
        <f t="shared" si="63"/>
        <v/>
      </c>
      <c r="BO124" s="44" t="str">
        <f t="shared" si="64"/>
        <v/>
      </c>
      <c r="BP124" s="44" t="str">
        <f t="shared" si="65"/>
        <v/>
      </c>
      <c r="BQ124" s="44" t="str">
        <f t="shared" si="66"/>
        <v/>
      </c>
      <c r="BR124" s="44" t="str">
        <f t="shared" si="67"/>
        <v/>
      </c>
      <c r="BS124" s="44" t="str">
        <f t="shared" si="68"/>
        <v/>
      </c>
      <c r="BT124" s="44" t="str">
        <f t="shared" si="69"/>
        <v/>
      </c>
      <c r="BU124" s="44" t="str">
        <f t="shared" si="70"/>
        <v/>
      </c>
      <c r="BV124" s="44" t="str">
        <f t="shared" si="71"/>
        <v/>
      </c>
      <c r="BW124" s="44" t="str">
        <f t="shared" si="72"/>
        <v/>
      </c>
      <c r="BX124" s="44" t="str">
        <f t="shared" si="73"/>
        <v/>
      </c>
      <c r="BY124" s="44" t="str">
        <f t="shared" si="74"/>
        <v/>
      </c>
      <c r="BZ124" s="44" t="str">
        <f t="shared" si="75"/>
        <v/>
      </c>
      <c r="CA124" s="45">
        <f t="shared" si="76"/>
        <v>0</v>
      </c>
      <c r="CB124" s="45">
        <f t="shared" si="77"/>
        <v>0</v>
      </c>
      <c r="CC124" s="45" t="str">
        <f t="shared" si="78"/>
        <v>Okay</v>
      </c>
    </row>
    <row r="125" spans="1:81" s="45" customFormat="1" x14ac:dyDescent="0.2">
      <c r="A125" s="72" t="s">
        <v>22</v>
      </c>
      <c r="B125" s="12" t="s">
        <v>22</v>
      </c>
      <c r="C125" s="12" t="s">
        <v>22</v>
      </c>
      <c r="D125" s="12" t="s">
        <v>22</v>
      </c>
      <c r="E125" s="12" t="s">
        <v>22</v>
      </c>
      <c r="F125" s="12" t="s">
        <v>22</v>
      </c>
      <c r="G125" s="12" t="s">
        <v>22</v>
      </c>
      <c r="H125" s="40"/>
      <c r="I125" s="12" t="s">
        <v>22</v>
      </c>
      <c r="J125" s="62">
        <v>0</v>
      </c>
      <c r="K125" s="12"/>
      <c r="L125" s="12"/>
      <c r="M125" s="12"/>
      <c r="N125" s="12"/>
      <c r="O125" s="12"/>
      <c r="P125" s="12"/>
      <c r="Q125" s="128" t="str">
        <f t="shared" si="53"/>
        <v>Okay</v>
      </c>
      <c r="R125" s="63" t="s">
        <v>22</v>
      </c>
      <c r="S125" s="42"/>
      <c r="T125" s="12"/>
      <c r="U125" s="42"/>
      <c r="V125" s="64">
        <f t="shared" si="54"/>
        <v>0</v>
      </c>
      <c r="W125" s="42"/>
      <c r="X125" s="41"/>
      <c r="Y125" s="12"/>
      <c r="Z125" s="12"/>
      <c r="AA125" s="41"/>
      <c r="AB125" s="41"/>
      <c r="AC125" s="41"/>
      <c r="AD125" s="41" t="s">
        <v>22</v>
      </c>
      <c r="AE125" s="41" t="s">
        <v>22</v>
      </c>
      <c r="AF125" s="41" t="s">
        <v>22</v>
      </c>
      <c r="AG125" s="41" t="s">
        <v>22</v>
      </c>
      <c r="AH125" s="41" t="s">
        <v>22</v>
      </c>
      <c r="AI125" s="41" t="s">
        <v>22</v>
      </c>
      <c r="AJ125" s="41" t="s">
        <v>22</v>
      </c>
      <c r="AK125" s="41" t="s">
        <v>22</v>
      </c>
      <c r="AL125" s="41" t="s">
        <v>22</v>
      </c>
      <c r="AM125" s="41" t="s">
        <v>22</v>
      </c>
      <c r="AN125" s="41" t="s">
        <v>22</v>
      </c>
      <c r="AO125" s="41" t="s">
        <v>22</v>
      </c>
      <c r="AP125" s="41" t="s">
        <v>22</v>
      </c>
      <c r="AQ125" s="41" t="s">
        <v>22</v>
      </c>
      <c r="AR125" s="42"/>
      <c r="AS125" s="119" t="s">
        <v>63</v>
      </c>
      <c r="AT125" s="119" t="s">
        <v>64</v>
      </c>
      <c r="AU125" s="119" t="s">
        <v>65</v>
      </c>
      <c r="AV125" s="119" t="s">
        <v>66</v>
      </c>
      <c r="AW125" s="119" t="s">
        <v>67</v>
      </c>
      <c r="AX125" s="119" t="s">
        <v>68</v>
      </c>
      <c r="AY125" s="119" t="s">
        <v>69</v>
      </c>
      <c r="AZ125" s="119" t="s">
        <v>70</v>
      </c>
      <c r="BA125" s="119" t="s">
        <v>71</v>
      </c>
      <c r="BB125" s="119" t="s">
        <v>72</v>
      </c>
      <c r="BC125" s="119" t="s">
        <v>73</v>
      </c>
      <c r="BD125" s="43"/>
      <c r="BE125" s="44"/>
      <c r="BF125" s="44" t="str">
        <f t="shared" si="55"/>
        <v/>
      </c>
      <c r="BG125" s="44" t="str">
        <f t="shared" si="56"/>
        <v/>
      </c>
      <c r="BH125" s="44" t="str">
        <f t="shared" si="57"/>
        <v/>
      </c>
      <c r="BI125" s="44" t="str">
        <f t="shared" si="58"/>
        <v/>
      </c>
      <c r="BJ125" s="44" t="str">
        <f t="shared" si="59"/>
        <v/>
      </c>
      <c r="BK125" s="44" t="str">
        <f t="shared" si="60"/>
        <v/>
      </c>
      <c r="BL125" s="44" t="str">
        <f t="shared" si="61"/>
        <v/>
      </c>
      <c r="BM125" s="44" t="str">
        <f t="shared" si="62"/>
        <v/>
      </c>
      <c r="BN125" s="44" t="str">
        <f t="shared" si="63"/>
        <v/>
      </c>
      <c r="BO125" s="44" t="str">
        <f t="shared" si="64"/>
        <v/>
      </c>
      <c r="BP125" s="44" t="str">
        <f t="shared" si="65"/>
        <v/>
      </c>
      <c r="BQ125" s="44" t="str">
        <f t="shared" si="66"/>
        <v/>
      </c>
      <c r="BR125" s="44" t="str">
        <f t="shared" si="67"/>
        <v/>
      </c>
      <c r="BS125" s="44" t="str">
        <f t="shared" si="68"/>
        <v/>
      </c>
      <c r="BT125" s="44" t="str">
        <f t="shared" si="69"/>
        <v/>
      </c>
      <c r="BU125" s="44" t="str">
        <f t="shared" si="70"/>
        <v/>
      </c>
      <c r="BV125" s="44" t="str">
        <f t="shared" si="71"/>
        <v/>
      </c>
      <c r="BW125" s="44" t="str">
        <f t="shared" si="72"/>
        <v/>
      </c>
      <c r="BX125" s="44" t="str">
        <f t="shared" si="73"/>
        <v/>
      </c>
      <c r="BY125" s="44" t="str">
        <f t="shared" si="74"/>
        <v/>
      </c>
      <c r="BZ125" s="44" t="str">
        <f t="shared" si="75"/>
        <v/>
      </c>
      <c r="CA125" s="45">
        <f t="shared" si="76"/>
        <v>0</v>
      </c>
      <c r="CB125" s="45">
        <f t="shared" si="77"/>
        <v>0</v>
      </c>
      <c r="CC125" s="45" t="str">
        <f t="shared" si="78"/>
        <v>Okay</v>
      </c>
    </row>
    <row r="126" spans="1:81" s="45" customFormat="1" x14ac:dyDescent="0.2">
      <c r="A126" s="72" t="s">
        <v>22</v>
      </c>
      <c r="B126" s="12" t="s">
        <v>22</v>
      </c>
      <c r="C126" s="12" t="s">
        <v>22</v>
      </c>
      <c r="D126" s="12" t="s">
        <v>22</v>
      </c>
      <c r="E126" s="12" t="s">
        <v>22</v>
      </c>
      <c r="F126" s="12" t="s">
        <v>22</v>
      </c>
      <c r="G126" s="12" t="s">
        <v>22</v>
      </c>
      <c r="H126" s="40"/>
      <c r="I126" s="12" t="s">
        <v>22</v>
      </c>
      <c r="J126" s="62">
        <v>0</v>
      </c>
      <c r="K126" s="12"/>
      <c r="L126" s="12"/>
      <c r="M126" s="12"/>
      <c r="N126" s="12"/>
      <c r="O126" s="12"/>
      <c r="P126" s="12"/>
      <c r="Q126" s="128" t="str">
        <f t="shared" si="53"/>
        <v>Okay</v>
      </c>
      <c r="R126" s="63" t="s">
        <v>22</v>
      </c>
      <c r="S126" s="42"/>
      <c r="T126" s="12"/>
      <c r="U126" s="42"/>
      <c r="V126" s="64">
        <f t="shared" si="54"/>
        <v>0</v>
      </c>
      <c r="W126" s="42"/>
      <c r="X126" s="41"/>
      <c r="Y126" s="12"/>
      <c r="Z126" s="12"/>
      <c r="AA126" s="41"/>
      <c r="AB126" s="41"/>
      <c r="AC126" s="41"/>
      <c r="AD126" s="41" t="s">
        <v>22</v>
      </c>
      <c r="AE126" s="41" t="s">
        <v>22</v>
      </c>
      <c r="AF126" s="41" t="s">
        <v>22</v>
      </c>
      <c r="AG126" s="41" t="s">
        <v>22</v>
      </c>
      <c r="AH126" s="41" t="s">
        <v>22</v>
      </c>
      <c r="AI126" s="41" t="s">
        <v>22</v>
      </c>
      <c r="AJ126" s="41" t="s">
        <v>22</v>
      </c>
      <c r="AK126" s="41" t="s">
        <v>22</v>
      </c>
      <c r="AL126" s="41" t="s">
        <v>22</v>
      </c>
      <c r="AM126" s="41" t="s">
        <v>22</v>
      </c>
      <c r="AN126" s="41" t="s">
        <v>22</v>
      </c>
      <c r="AO126" s="41" t="s">
        <v>22</v>
      </c>
      <c r="AP126" s="41" t="s">
        <v>22</v>
      </c>
      <c r="AQ126" s="41" t="s">
        <v>22</v>
      </c>
      <c r="AR126" s="42"/>
      <c r="AS126" s="119" t="s">
        <v>63</v>
      </c>
      <c r="AT126" s="119" t="s">
        <v>64</v>
      </c>
      <c r="AU126" s="119" t="s">
        <v>65</v>
      </c>
      <c r="AV126" s="119" t="s">
        <v>66</v>
      </c>
      <c r="AW126" s="119" t="s">
        <v>67</v>
      </c>
      <c r="AX126" s="119" t="s">
        <v>68</v>
      </c>
      <c r="AY126" s="119" t="s">
        <v>69</v>
      </c>
      <c r="AZ126" s="119" t="s">
        <v>70</v>
      </c>
      <c r="BA126" s="119" t="s">
        <v>71</v>
      </c>
      <c r="BB126" s="119" t="s">
        <v>72</v>
      </c>
      <c r="BC126" s="119" t="s">
        <v>73</v>
      </c>
      <c r="BD126" s="43"/>
      <c r="BE126" s="44"/>
      <c r="BF126" s="44" t="str">
        <f t="shared" si="55"/>
        <v/>
      </c>
      <c r="BG126" s="44" t="str">
        <f t="shared" si="56"/>
        <v/>
      </c>
      <c r="BH126" s="44" t="str">
        <f t="shared" si="57"/>
        <v/>
      </c>
      <c r="BI126" s="44" t="str">
        <f t="shared" si="58"/>
        <v/>
      </c>
      <c r="BJ126" s="44" t="str">
        <f t="shared" si="59"/>
        <v/>
      </c>
      <c r="BK126" s="44" t="str">
        <f t="shared" si="60"/>
        <v/>
      </c>
      <c r="BL126" s="44" t="str">
        <f t="shared" si="61"/>
        <v/>
      </c>
      <c r="BM126" s="44" t="str">
        <f t="shared" si="62"/>
        <v/>
      </c>
      <c r="BN126" s="44" t="str">
        <f t="shared" si="63"/>
        <v/>
      </c>
      <c r="BO126" s="44" t="str">
        <f t="shared" si="64"/>
        <v/>
      </c>
      <c r="BP126" s="44" t="str">
        <f t="shared" si="65"/>
        <v/>
      </c>
      <c r="BQ126" s="44" t="str">
        <f t="shared" si="66"/>
        <v/>
      </c>
      <c r="BR126" s="44" t="str">
        <f t="shared" si="67"/>
        <v/>
      </c>
      <c r="BS126" s="44" t="str">
        <f t="shared" si="68"/>
        <v/>
      </c>
      <c r="BT126" s="44" t="str">
        <f t="shared" si="69"/>
        <v/>
      </c>
      <c r="BU126" s="44" t="str">
        <f t="shared" si="70"/>
        <v/>
      </c>
      <c r="BV126" s="44" t="str">
        <f t="shared" si="71"/>
        <v/>
      </c>
      <c r="BW126" s="44" t="str">
        <f t="shared" si="72"/>
        <v/>
      </c>
      <c r="BX126" s="44" t="str">
        <f t="shared" si="73"/>
        <v/>
      </c>
      <c r="BY126" s="44" t="str">
        <f t="shared" si="74"/>
        <v/>
      </c>
      <c r="BZ126" s="44" t="str">
        <f t="shared" si="75"/>
        <v/>
      </c>
      <c r="CA126" s="45">
        <f t="shared" si="76"/>
        <v>0</v>
      </c>
      <c r="CB126" s="45">
        <f t="shared" si="77"/>
        <v>0</v>
      </c>
      <c r="CC126" s="45" t="str">
        <f t="shared" si="78"/>
        <v>Okay</v>
      </c>
    </row>
    <row r="127" spans="1:81" s="45" customFormat="1" x14ac:dyDescent="0.2">
      <c r="A127" s="72" t="s">
        <v>22</v>
      </c>
      <c r="B127" s="12" t="s">
        <v>22</v>
      </c>
      <c r="C127" s="12" t="s">
        <v>22</v>
      </c>
      <c r="D127" s="12" t="s">
        <v>22</v>
      </c>
      <c r="E127" s="12" t="s">
        <v>22</v>
      </c>
      <c r="F127" s="12" t="s">
        <v>22</v>
      </c>
      <c r="G127" s="12" t="s">
        <v>22</v>
      </c>
      <c r="H127" s="40"/>
      <c r="I127" s="12" t="s">
        <v>22</v>
      </c>
      <c r="J127" s="62">
        <v>0</v>
      </c>
      <c r="K127" s="12"/>
      <c r="L127" s="12"/>
      <c r="M127" s="12"/>
      <c r="N127" s="12"/>
      <c r="O127" s="12"/>
      <c r="P127" s="12"/>
      <c r="Q127" s="128" t="str">
        <f t="shared" si="53"/>
        <v>Okay</v>
      </c>
      <c r="R127" s="63" t="s">
        <v>22</v>
      </c>
      <c r="S127" s="42"/>
      <c r="T127" s="12"/>
      <c r="U127" s="42"/>
      <c r="V127" s="64">
        <f t="shared" si="54"/>
        <v>0</v>
      </c>
      <c r="W127" s="42"/>
      <c r="X127" s="41"/>
      <c r="Y127" s="12"/>
      <c r="Z127" s="12"/>
      <c r="AA127" s="41"/>
      <c r="AB127" s="41"/>
      <c r="AC127" s="41"/>
      <c r="AD127" s="41" t="s">
        <v>22</v>
      </c>
      <c r="AE127" s="41" t="s">
        <v>22</v>
      </c>
      <c r="AF127" s="41" t="s">
        <v>22</v>
      </c>
      <c r="AG127" s="41" t="s">
        <v>22</v>
      </c>
      <c r="AH127" s="41" t="s">
        <v>22</v>
      </c>
      <c r="AI127" s="41" t="s">
        <v>22</v>
      </c>
      <c r="AJ127" s="41" t="s">
        <v>22</v>
      </c>
      <c r="AK127" s="41" t="s">
        <v>22</v>
      </c>
      <c r="AL127" s="41" t="s">
        <v>22</v>
      </c>
      <c r="AM127" s="41" t="s">
        <v>22</v>
      </c>
      <c r="AN127" s="41" t="s">
        <v>22</v>
      </c>
      <c r="AO127" s="41" t="s">
        <v>22</v>
      </c>
      <c r="AP127" s="41" t="s">
        <v>22</v>
      </c>
      <c r="AQ127" s="41" t="s">
        <v>22</v>
      </c>
      <c r="AR127" s="42"/>
      <c r="AS127" s="119" t="s">
        <v>63</v>
      </c>
      <c r="AT127" s="119" t="s">
        <v>64</v>
      </c>
      <c r="AU127" s="119" t="s">
        <v>65</v>
      </c>
      <c r="AV127" s="119" t="s">
        <v>66</v>
      </c>
      <c r="AW127" s="119" t="s">
        <v>67</v>
      </c>
      <c r="AX127" s="119" t="s">
        <v>68</v>
      </c>
      <c r="AY127" s="119" t="s">
        <v>69</v>
      </c>
      <c r="AZ127" s="119" t="s">
        <v>70</v>
      </c>
      <c r="BA127" s="119" t="s">
        <v>71</v>
      </c>
      <c r="BB127" s="119" t="s">
        <v>72</v>
      </c>
      <c r="BC127" s="119" t="s">
        <v>73</v>
      </c>
      <c r="BD127" s="43"/>
      <c r="BE127" s="44"/>
      <c r="BF127" s="44" t="str">
        <f t="shared" si="55"/>
        <v/>
      </c>
      <c r="BG127" s="44" t="str">
        <f t="shared" si="56"/>
        <v/>
      </c>
      <c r="BH127" s="44" t="str">
        <f t="shared" si="57"/>
        <v/>
      </c>
      <c r="BI127" s="44" t="str">
        <f t="shared" si="58"/>
        <v/>
      </c>
      <c r="BJ127" s="44" t="str">
        <f t="shared" si="59"/>
        <v/>
      </c>
      <c r="BK127" s="44" t="str">
        <f t="shared" si="60"/>
        <v/>
      </c>
      <c r="BL127" s="44" t="str">
        <f t="shared" si="61"/>
        <v/>
      </c>
      <c r="BM127" s="44" t="str">
        <f t="shared" si="62"/>
        <v/>
      </c>
      <c r="BN127" s="44" t="str">
        <f t="shared" si="63"/>
        <v/>
      </c>
      <c r="BO127" s="44" t="str">
        <f t="shared" si="64"/>
        <v/>
      </c>
      <c r="BP127" s="44" t="str">
        <f t="shared" si="65"/>
        <v/>
      </c>
      <c r="BQ127" s="44" t="str">
        <f t="shared" si="66"/>
        <v/>
      </c>
      <c r="BR127" s="44" t="str">
        <f t="shared" si="67"/>
        <v/>
      </c>
      <c r="BS127" s="44" t="str">
        <f t="shared" si="68"/>
        <v/>
      </c>
      <c r="BT127" s="44" t="str">
        <f t="shared" si="69"/>
        <v/>
      </c>
      <c r="BU127" s="44" t="str">
        <f t="shared" si="70"/>
        <v/>
      </c>
      <c r="BV127" s="44" t="str">
        <f t="shared" si="71"/>
        <v/>
      </c>
      <c r="BW127" s="44" t="str">
        <f t="shared" si="72"/>
        <v/>
      </c>
      <c r="BX127" s="44" t="str">
        <f t="shared" si="73"/>
        <v/>
      </c>
      <c r="BY127" s="44" t="str">
        <f t="shared" si="74"/>
        <v/>
      </c>
      <c r="BZ127" s="44" t="str">
        <f t="shared" si="75"/>
        <v/>
      </c>
      <c r="CA127" s="45">
        <f t="shared" si="76"/>
        <v>0</v>
      </c>
      <c r="CB127" s="45">
        <f t="shared" si="77"/>
        <v>0</v>
      </c>
      <c r="CC127" s="45" t="str">
        <f t="shared" si="78"/>
        <v>Okay</v>
      </c>
    </row>
    <row r="128" spans="1:81" s="45" customFormat="1" x14ac:dyDescent="0.2">
      <c r="A128" s="72" t="s">
        <v>22</v>
      </c>
      <c r="B128" s="12" t="s">
        <v>22</v>
      </c>
      <c r="C128" s="12" t="s">
        <v>22</v>
      </c>
      <c r="D128" s="12" t="s">
        <v>22</v>
      </c>
      <c r="E128" s="12" t="s">
        <v>22</v>
      </c>
      <c r="F128" s="12" t="s">
        <v>22</v>
      </c>
      <c r="G128" s="12" t="s">
        <v>22</v>
      </c>
      <c r="H128" s="40"/>
      <c r="I128" s="12" t="s">
        <v>22</v>
      </c>
      <c r="J128" s="62">
        <v>0</v>
      </c>
      <c r="K128" s="12"/>
      <c r="L128" s="12"/>
      <c r="M128" s="12"/>
      <c r="N128" s="12"/>
      <c r="O128" s="12"/>
      <c r="P128" s="12"/>
      <c r="Q128" s="128" t="str">
        <f t="shared" si="53"/>
        <v>Okay</v>
      </c>
      <c r="R128" s="63" t="s">
        <v>22</v>
      </c>
      <c r="S128" s="42"/>
      <c r="T128" s="12"/>
      <c r="U128" s="42"/>
      <c r="V128" s="64">
        <f t="shared" si="54"/>
        <v>0</v>
      </c>
      <c r="W128" s="42"/>
      <c r="X128" s="41"/>
      <c r="Y128" s="12"/>
      <c r="Z128" s="12"/>
      <c r="AA128" s="41"/>
      <c r="AB128" s="41"/>
      <c r="AC128" s="41"/>
      <c r="AD128" s="41" t="s">
        <v>22</v>
      </c>
      <c r="AE128" s="41" t="s">
        <v>22</v>
      </c>
      <c r="AF128" s="41" t="s">
        <v>22</v>
      </c>
      <c r="AG128" s="41" t="s">
        <v>22</v>
      </c>
      <c r="AH128" s="41" t="s">
        <v>22</v>
      </c>
      <c r="AI128" s="41" t="s">
        <v>22</v>
      </c>
      <c r="AJ128" s="41" t="s">
        <v>22</v>
      </c>
      <c r="AK128" s="41" t="s">
        <v>22</v>
      </c>
      <c r="AL128" s="41" t="s">
        <v>22</v>
      </c>
      <c r="AM128" s="41" t="s">
        <v>22</v>
      </c>
      <c r="AN128" s="41" t="s">
        <v>22</v>
      </c>
      <c r="AO128" s="41" t="s">
        <v>22</v>
      </c>
      <c r="AP128" s="41" t="s">
        <v>22</v>
      </c>
      <c r="AQ128" s="41" t="s">
        <v>22</v>
      </c>
      <c r="AR128" s="42"/>
      <c r="AS128" s="119" t="s">
        <v>63</v>
      </c>
      <c r="AT128" s="119" t="s">
        <v>64</v>
      </c>
      <c r="AU128" s="119" t="s">
        <v>65</v>
      </c>
      <c r="AV128" s="119" t="s">
        <v>66</v>
      </c>
      <c r="AW128" s="119" t="s">
        <v>67</v>
      </c>
      <c r="AX128" s="119" t="s">
        <v>68</v>
      </c>
      <c r="AY128" s="119" t="s">
        <v>69</v>
      </c>
      <c r="AZ128" s="119" t="s">
        <v>70</v>
      </c>
      <c r="BA128" s="119" t="s">
        <v>71</v>
      </c>
      <c r="BB128" s="119" t="s">
        <v>72</v>
      </c>
      <c r="BC128" s="119" t="s">
        <v>73</v>
      </c>
      <c r="BD128" s="43"/>
      <c r="BE128" s="44"/>
      <c r="BF128" s="44" t="str">
        <f t="shared" si="55"/>
        <v/>
      </c>
      <c r="BG128" s="44" t="str">
        <f t="shared" si="56"/>
        <v/>
      </c>
      <c r="BH128" s="44" t="str">
        <f t="shared" si="57"/>
        <v/>
      </c>
      <c r="BI128" s="44" t="str">
        <f t="shared" si="58"/>
        <v/>
      </c>
      <c r="BJ128" s="44" t="str">
        <f t="shared" si="59"/>
        <v/>
      </c>
      <c r="BK128" s="44" t="str">
        <f t="shared" si="60"/>
        <v/>
      </c>
      <c r="BL128" s="44" t="str">
        <f t="shared" si="61"/>
        <v/>
      </c>
      <c r="BM128" s="44" t="str">
        <f t="shared" si="62"/>
        <v/>
      </c>
      <c r="BN128" s="44" t="str">
        <f t="shared" si="63"/>
        <v/>
      </c>
      <c r="BO128" s="44" t="str">
        <f t="shared" si="64"/>
        <v/>
      </c>
      <c r="BP128" s="44" t="str">
        <f t="shared" si="65"/>
        <v/>
      </c>
      <c r="BQ128" s="44" t="str">
        <f t="shared" si="66"/>
        <v/>
      </c>
      <c r="BR128" s="44" t="str">
        <f t="shared" si="67"/>
        <v/>
      </c>
      <c r="BS128" s="44" t="str">
        <f t="shared" si="68"/>
        <v/>
      </c>
      <c r="BT128" s="44" t="str">
        <f t="shared" si="69"/>
        <v/>
      </c>
      <c r="BU128" s="44" t="str">
        <f t="shared" si="70"/>
        <v/>
      </c>
      <c r="BV128" s="44" t="str">
        <f t="shared" si="71"/>
        <v/>
      </c>
      <c r="BW128" s="44" t="str">
        <f t="shared" si="72"/>
        <v/>
      </c>
      <c r="BX128" s="44" t="str">
        <f t="shared" si="73"/>
        <v/>
      </c>
      <c r="BY128" s="44" t="str">
        <f t="shared" si="74"/>
        <v/>
      </c>
      <c r="BZ128" s="44" t="str">
        <f t="shared" si="75"/>
        <v/>
      </c>
      <c r="CA128" s="45">
        <f t="shared" si="76"/>
        <v>0</v>
      </c>
      <c r="CB128" s="45">
        <f t="shared" si="77"/>
        <v>0</v>
      </c>
      <c r="CC128" s="45" t="str">
        <f t="shared" si="78"/>
        <v>Okay</v>
      </c>
    </row>
    <row r="129" spans="1:81" s="45" customFormat="1" x14ac:dyDescent="0.2">
      <c r="A129" s="72" t="s">
        <v>22</v>
      </c>
      <c r="B129" s="12" t="s">
        <v>22</v>
      </c>
      <c r="C129" s="12" t="s">
        <v>22</v>
      </c>
      <c r="D129" s="12" t="s">
        <v>22</v>
      </c>
      <c r="E129" s="12" t="s">
        <v>22</v>
      </c>
      <c r="F129" s="12" t="s">
        <v>22</v>
      </c>
      <c r="G129" s="12" t="s">
        <v>22</v>
      </c>
      <c r="H129" s="40"/>
      <c r="I129" s="12" t="s">
        <v>22</v>
      </c>
      <c r="J129" s="62">
        <v>0</v>
      </c>
      <c r="K129" s="12"/>
      <c r="L129" s="12"/>
      <c r="M129" s="12"/>
      <c r="N129" s="12"/>
      <c r="O129" s="12"/>
      <c r="P129" s="12"/>
      <c r="Q129" s="128" t="str">
        <f t="shared" si="53"/>
        <v>Okay</v>
      </c>
      <c r="R129" s="63" t="s">
        <v>22</v>
      </c>
      <c r="S129" s="42"/>
      <c r="T129" s="12"/>
      <c r="U129" s="42"/>
      <c r="V129" s="64">
        <f t="shared" si="54"/>
        <v>0</v>
      </c>
      <c r="W129" s="42"/>
      <c r="X129" s="41"/>
      <c r="Y129" s="12"/>
      <c r="Z129" s="12"/>
      <c r="AA129" s="41"/>
      <c r="AB129" s="41"/>
      <c r="AC129" s="41"/>
      <c r="AD129" s="41" t="s">
        <v>22</v>
      </c>
      <c r="AE129" s="41" t="s">
        <v>22</v>
      </c>
      <c r="AF129" s="41" t="s">
        <v>22</v>
      </c>
      <c r="AG129" s="41" t="s">
        <v>22</v>
      </c>
      <c r="AH129" s="41" t="s">
        <v>22</v>
      </c>
      <c r="AI129" s="41" t="s">
        <v>22</v>
      </c>
      <c r="AJ129" s="41" t="s">
        <v>22</v>
      </c>
      <c r="AK129" s="41" t="s">
        <v>22</v>
      </c>
      <c r="AL129" s="41" t="s">
        <v>22</v>
      </c>
      <c r="AM129" s="41" t="s">
        <v>22</v>
      </c>
      <c r="AN129" s="41" t="s">
        <v>22</v>
      </c>
      <c r="AO129" s="41" t="s">
        <v>22</v>
      </c>
      <c r="AP129" s="41" t="s">
        <v>22</v>
      </c>
      <c r="AQ129" s="41" t="s">
        <v>22</v>
      </c>
      <c r="AR129" s="42"/>
      <c r="AS129" s="119" t="s">
        <v>63</v>
      </c>
      <c r="AT129" s="119" t="s">
        <v>64</v>
      </c>
      <c r="AU129" s="119" t="s">
        <v>65</v>
      </c>
      <c r="AV129" s="119" t="s">
        <v>66</v>
      </c>
      <c r="AW129" s="119" t="s">
        <v>67</v>
      </c>
      <c r="AX129" s="119" t="s">
        <v>68</v>
      </c>
      <c r="AY129" s="119" t="s">
        <v>69</v>
      </c>
      <c r="AZ129" s="119" t="s">
        <v>70</v>
      </c>
      <c r="BA129" s="119" t="s">
        <v>71</v>
      </c>
      <c r="BB129" s="119" t="s">
        <v>72</v>
      </c>
      <c r="BC129" s="119" t="s">
        <v>73</v>
      </c>
      <c r="BD129" s="43"/>
      <c r="BE129" s="44"/>
      <c r="BF129" s="44" t="str">
        <f t="shared" si="55"/>
        <v/>
      </c>
      <c r="BG129" s="44" t="str">
        <f t="shared" si="56"/>
        <v/>
      </c>
      <c r="BH129" s="44" t="str">
        <f t="shared" si="57"/>
        <v/>
      </c>
      <c r="BI129" s="44" t="str">
        <f t="shared" si="58"/>
        <v/>
      </c>
      <c r="BJ129" s="44" t="str">
        <f t="shared" si="59"/>
        <v/>
      </c>
      <c r="BK129" s="44" t="str">
        <f t="shared" si="60"/>
        <v/>
      </c>
      <c r="BL129" s="44" t="str">
        <f t="shared" si="61"/>
        <v/>
      </c>
      <c r="BM129" s="44" t="str">
        <f t="shared" si="62"/>
        <v/>
      </c>
      <c r="BN129" s="44" t="str">
        <f t="shared" si="63"/>
        <v/>
      </c>
      <c r="BO129" s="44" t="str">
        <f t="shared" si="64"/>
        <v/>
      </c>
      <c r="BP129" s="44" t="str">
        <f t="shared" si="65"/>
        <v/>
      </c>
      <c r="BQ129" s="44" t="str">
        <f t="shared" si="66"/>
        <v/>
      </c>
      <c r="BR129" s="44" t="str">
        <f t="shared" si="67"/>
        <v/>
      </c>
      <c r="BS129" s="44" t="str">
        <f t="shared" si="68"/>
        <v/>
      </c>
      <c r="BT129" s="44" t="str">
        <f t="shared" si="69"/>
        <v/>
      </c>
      <c r="BU129" s="44" t="str">
        <f t="shared" si="70"/>
        <v/>
      </c>
      <c r="BV129" s="44" t="str">
        <f t="shared" si="71"/>
        <v/>
      </c>
      <c r="BW129" s="44" t="str">
        <f t="shared" si="72"/>
        <v/>
      </c>
      <c r="BX129" s="44" t="str">
        <f t="shared" si="73"/>
        <v/>
      </c>
      <c r="BY129" s="44" t="str">
        <f t="shared" si="74"/>
        <v/>
      </c>
      <c r="BZ129" s="44" t="str">
        <f t="shared" si="75"/>
        <v/>
      </c>
      <c r="CA129" s="45">
        <f t="shared" si="76"/>
        <v>0</v>
      </c>
      <c r="CB129" s="45">
        <f t="shared" si="77"/>
        <v>0</v>
      </c>
      <c r="CC129" s="45" t="str">
        <f t="shared" si="78"/>
        <v>Okay</v>
      </c>
    </row>
    <row r="130" spans="1:81" s="45" customFormat="1" x14ac:dyDescent="0.2">
      <c r="A130" s="72" t="s">
        <v>22</v>
      </c>
      <c r="B130" s="12" t="s">
        <v>22</v>
      </c>
      <c r="C130" s="12" t="s">
        <v>22</v>
      </c>
      <c r="D130" s="12" t="s">
        <v>22</v>
      </c>
      <c r="E130" s="12" t="s">
        <v>22</v>
      </c>
      <c r="F130" s="12" t="s">
        <v>22</v>
      </c>
      <c r="G130" s="12" t="s">
        <v>22</v>
      </c>
      <c r="H130" s="40"/>
      <c r="I130" s="12" t="s">
        <v>22</v>
      </c>
      <c r="J130" s="62">
        <v>0</v>
      </c>
      <c r="K130" s="12"/>
      <c r="L130" s="12"/>
      <c r="M130" s="12"/>
      <c r="N130" s="12"/>
      <c r="O130" s="12"/>
      <c r="P130" s="12"/>
      <c r="Q130" s="128" t="str">
        <f t="shared" si="53"/>
        <v>Okay</v>
      </c>
      <c r="R130" s="63" t="s">
        <v>22</v>
      </c>
      <c r="S130" s="42"/>
      <c r="T130" s="12"/>
      <c r="U130" s="42"/>
      <c r="V130" s="64">
        <f t="shared" si="54"/>
        <v>0</v>
      </c>
      <c r="W130" s="42"/>
      <c r="X130" s="41"/>
      <c r="Y130" s="12"/>
      <c r="Z130" s="12"/>
      <c r="AA130" s="41"/>
      <c r="AB130" s="41"/>
      <c r="AC130" s="41"/>
      <c r="AD130" s="41" t="s">
        <v>22</v>
      </c>
      <c r="AE130" s="41" t="s">
        <v>22</v>
      </c>
      <c r="AF130" s="41" t="s">
        <v>22</v>
      </c>
      <c r="AG130" s="41" t="s">
        <v>22</v>
      </c>
      <c r="AH130" s="41" t="s">
        <v>22</v>
      </c>
      <c r="AI130" s="41" t="s">
        <v>22</v>
      </c>
      <c r="AJ130" s="41" t="s">
        <v>22</v>
      </c>
      <c r="AK130" s="41" t="s">
        <v>22</v>
      </c>
      <c r="AL130" s="41" t="s">
        <v>22</v>
      </c>
      <c r="AM130" s="41" t="s">
        <v>22</v>
      </c>
      <c r="AN130" s="41" t="s">
        <v>22</v>
      </c>
      <c r="AO130" s="41" t="s">
        <v>22</v>
      </c>
      <c r="AP130" s="41" t="s">
        <v>22</v>
      </c>
      <c r="AQ130" s="41" t="s">
        <v>22</v>
      </c>
      <c r="AR130" s="42"/>
      <c r="AS130" s="119" t="s">
        <v>63</v>
      </c>
      <c r="AT130" s="119" t="s">
        <v>64</v>
      </c>
      <c r="AU130" s="119" t="s">
        <v>65</v>
      </c>
      <c r="AV130" s="119" t="s">
        <v>66</v>
      </c>
      <c r="AW130" s="119" t="s">
        <v>67</v>
      </c>
      <c r="AX130" s="119" t="s">
        <v>68</v>
      </c>
      <c r="AY130" s="119" t="s">
        <v>69</v>
      </c>
      <c r="AZ130" s="119" t="s">
        <v>70</v>
      </c>
      <c r="BA130" s="119" t="s">
        <v>71</v>
      </c>
      <c r="BB130" s="119" t="s">
        <v>72</v>
      </c>
      <c r="BC130" s="119" t="s">
        <v>73</v>
      </c>
      <c r="BD130" s="43"/>
      <c r="BE130" s="44"/>
      <c r="BF130" s="44" t="str">
        <f t="shared" si="55"/>
        <v/>
      </c>
      <c r="BG130" s="44" t="str">
        <f t="shared" si="56"/>
        <v/>
      </c>
      <c r="BH130" s="44" t="str">
        <f t="shared" si="57"/>
        <v/>
      </c>
      <c r="BI130" s="44" t="str">
        <f t="shared" si="58"/>
        <v/>
      </c>
      <c r="BJ130" s="44" t="str">
        <f t="shared" si="59"/>
        <v/>
      </c>
      <c r="BK130" s="44" t="str">
        <f t="shared" si="60"/>
        <v/>
      </c>
      <c r="BL130" s="44" t="str">
        <f t="shared" si="61"/>
        <v/>
      </c>
      <c r="BM130" s="44" t="str">
        <f t="shared" si="62"/>
        <v/>
      </c>
      <c r="BN130" s="44" t="str">
        <f t="shared" si="63"/>
        <v/>
      </c>
      <c r="BO130" s="44" t="str">
        <f t="shared" si="64"/>
        <v/>
      </c>
      <c r="BP130" s="44" t="str">
        <f t="shared" si="65"/>
        <v/>
      </c>
      <c r="BQ130" s="44" t="str">
        <f t="shared" si="66"/>
        <v/>
      </c>
      <c r="BR130" s="44" t="str">
        <f t="shared" si="67"/>
        <v/>
      </c>
      <c r="BS130" s="44" t="str">
        <f t="shared" si="68"/>
        <v/>
      </c>
      <c r="BT130" s="44" t="str">
        <f t="shared" si="69"/>
        <v/>
      </c>
      <c r="BU130" s="44" t="str">
        <f t="shared" si="70"/>
        <v/>
      </c>
      <c r="BV130" s="44" t="str">
        <f t="shared" si="71"/>
        <v/>
      </c>
      <c r="BW130" s="44" t="str">
        <f t="shared" si="72"/>
        <v/>
      </c>
      <c r="BX130" s="44" t="str">
        <f t="shared" si="73"/>
        <v/>
      </c>
      <c r="BY130" s="44" t="str">
        <f t="shared" si="74"/>
        <v/>
      </c>
      <c r="BZ130" s="44" t="str">
        <f t="shared" si="75"/>
        <v/>
      </c>
      <c r="CA130" s="45">
        <f t="shared" si="76"/>
        <v>0</v>
      </c>
      <c r="CB130" s="45">
        <f t="shared" si="77"/>
        <v>0</v>
      </c>
      <c r="CC130" s="45" t="str">
        <f t="shared" si="78"/>
        <v>Okay</v>
      </c>
    </row>
    <row r="131" spans="1:81" s="45" customFormat="1" x14ac:dyDescent="0.2">
      <c r="A131" s="72" t="s">
        <v>22</v>
      </c>
      <c r="B131" s="12" t="s">
        <v>22</v>
      </c>
      <c r="C131" s="12" t="s">
        <v>22</v>
      </c>
      <c r="D131" s="12" t="s">
        <v>22</v>
      </c>
      <c r="E131" s="12" t="s">
        <v>22</v>
      </c>
      <c r="F131" s="12" t="s">
        <v>22</v>
      </c>
      <c r="G131" s="12" t="s">
        <v>22</v>
      </c>
      <c r="H131" s="40"/>
      <c r="I131" s="12" t="s">
        <v>22</v>
      </c>
      <c r="J131" s="62">
        <v>0</v>
      </c>
      <c r="K131" s="12"/>
      <c r="L131" s="12"/>
      <c r="M131" s="12"/>
      <c r="N131" s="12"/>
      <c r="O131" s="12"/>
      <c r="P131" s="12"/>
      <c r="Q131" s="128" t="str">
        <f t="shared" si="53"/>
        <v>Okay</v>
      </c>
      <c r="R131" s="63" t="s">
        <v>22</v>
      </c>
      <c r="S131" s="42"/>
      <c r="T131" s="12"/>
      <c r="U131" s="42"/>
      <c r="V131" s="64">
        <f t="shared" si="54"/>
        <v>0</v>
      </c>
      <c r="W131" s="42"/>
      <c r="X131" s="41"/>
      <c r="Y131" s="12"/>
      <c r="Z131" s="12"/>
      <c r="AA131" s="41"/>
      <c r="AB131" s="41"/>
      <c r="AC131" s="41"/>
      <c r="AD131" s="41" t="s">
        <v>22</v>
      </c>
      <c r="AE131" s="41" t="s">
        <v>22</v>
      </c>
      <c r="AF131" s="41" t="s">
        <v>22</v>
      </c>
      <c r="AG131" s="41" t="s">
        <v>22</v>
      </c>
      <c r="AH131" s="41" t="s">
        <v>22</v>
      </c>
      <c r="AI131" s="41" t="s">
        <v>22</v>
      </c>
      <c r="AJ131" s="41" t="s">
        <v>22</v>
      </c>
      <c r="AK131" s="41" t="s">
        <v>22</v>
      </c>
      <c r="AL131" s="41" t="s">
        <v>22</v>
      </c>
      <c r="AM131" s="41" t="s">
        <v>22</v>
      </c>
      <c r="AN131" s="41" t="s">
        <v>22</v>
      </c>
      <c r="AO131" s="41" t="s">
        <v>22</v>
      </c>
      <c r="AP131" s="41" t="s">
        <v>22</v>
      </c>
      <c r="AQ131" s="41" t="s">
        <v>22</v>
      </c>
      <c r="AR131" s="42"/>
      <c r="AS131" s="119" t="s">
        <v>63</v>
      </c>
      <c r="AT131" s="119" t="s">
        <v>64</v>
      </c>
      <c r="AU131" s="119" t="s">
        <v>65</v>
      </c>
      <c r="AV131" s="119" t="s">
        <v>66</v>
      </c>
      <c r="AW131" s="119" t="s">
        <v>67</v>
      </c>
      <c r="AX131" s="119" t="s">
        <v>68</v>
      </c>
      <c r="AY131" s="119" t="s">
        <v>69</v>
      </c>
      <c r="AZ131" s="119" t="s">
        <v>70</v>
      </c>
      <c r="BA131" s="119" t="s">
        <v>71</v>
      </c>
      <c r="BB131" s="119" t="s">
        <v>72</v>
      </c>
      <c r="BC131" s="119" t="s">
        <v>73</v>
      </c>
      <c r="BD131" s="43"/>
      <c r="BE131" s="44"/>
      <c r="BF131" s="44" t="str">
        <f t="shared" si="55"/>
        <v/>
      </c>
      <c r="BG131" s="44" t="str">
        <f t="shared" si="56"/>
        <v/>
      </c>
      <c r="BH131" s="44" t="str">
        <f t="shared" si="57"/>
        <v/>
      </c>
      <c r="BI131" s="44" t="str">
        <f t="shared" si="58"/>
        <v/>
      </c>
      <c r="BJ131" s="44" t="str">
        <f t="shared" si="59"/>
        <v/>
      </c>
      <c r="BK131" s="44" t="str">
        <f t="shared" si="60"/>
        <v/>
      </c>
      <c r="BL131" s="44" t="str">
        <f t="shared" si="61"/>
        <v/>
      </c>
      <c r="BM131" s="44" t="str">
        <f t="shared" si="62"/>
        <v/>
      </c>
      <c r="BN131" s="44" t="str">
        <f t="shared" si="63"/>
        <v/>
      </c>
      <c r="BO131" s="44" t="str">
        <f t="shared" si="64"/>
        <v/>
      </c>
      <c r="BP131" s="44" t="str">
        <f t="shared" si="65"/>
        <v/>
      </c>
      <c r="BQ131" s="44" t="str">
        <f t="shared" si="66"/>
        <v/>
      </c>
      <c r="BR131" s="44" t="str">
        <f t="shared" si="67"/>
        <v/>
      </c>
      <c r="BS131" s="44" t="str">
        <f t="shared" si="68"/>
        <v/>
      </c>
      <c r="BT131" s="44" t="str">
        <f t="shared" si="69"/>
        <v/>
      </c>
      <c r="BU131" s="44" t="str">
        <f t="shared" si="70"/>
        <v/>
      </c>
      <c r="BV131" s="44" t="str">
        <f t="shared" si="71"/>
        <v/>
      </c>
      <c r="BW131" s="44" t="str">
        <f t="shared" si="72"/>
        <v/>
      </c>
      <c r="BX131" s="44" t="str">
        <f t="shared" si="73"/>
        <v/>
      </c>
      <c r="BY131" s="44" t="str">
        <f t="shared" si="74"/>
        <v/>
      </c>
      <c r="BZ131" s="44" t="str">
        <f t="shared" si="75"/>
        <v/>
      </c>
      <c r="CA131" s="45">
        <f t="shared" si="76"/>
        <v>0</v>
      </c>
      <c r="CB131" s="45">
        <f t="shared" si="77"/>
        <v>0</v>
      </c>
      <c r="CC131" s="45" t="str">
        <f t="shared" si="78"/>
        <v>Okay</v>
      </c>
    </row>
    <row r="132" spans="1:81" s="45" customFormat="1" x14ac:dyDescent="0.2">
      <c r="A132" s="72" t="s">
        <v>22</v>
      </c>
      <c r="B132" s="12" t="s">
        <v>22</v>
      </c>
      <c r="C132" s="12" t="s">
        <v>22</v>
      </c>
      <c r="D132" s="12" t="s">
        <v>22</v>
      </c>
      <c r="E132" s="12" t="s">
        <v>22</v>
      </c>
      <c r="F132" s="12" t="s">
        <v>22</v>
      </c>
      <c r="G132" s="12" t="s">
        <v>22</v>
      </c>
      <c r="H132" s="40"/>
      <c r="I132" s="12" t="s">
        <v>22</v>
      </c>
      <c r="J132" s="62">
        <v>0</v>
      </c>
      <c r="K132" s="12"/>
      <c r="L132" s="12"/>
      <c r="M132" s="12"/>
      <c r="N132" s="12"/>
      <c r="O132" s="12"/>
      <c r="P132" s="12"/>
      <c r="Q132" s="128" t="str">
        <f t="shared" si="53"/>
        <v>Okay</v>
      </c>
      <c r="R132" s="63" t="s">
        <v>22</v>
      </c>
      <c r="S132" s="42"/>
      <c r="T132" s="12"/>
      <c r="U132" s="42"/>
      <c r="V132" s="64">
        <f t="shared" si="54"/>
        <v>0</v>
      </c>
      <c r="W132" s="42"/>
      <c r="X132" s="41"/>
      <c r="Y132" s="12"/>
      <c r="Z132" s="12"/>
      <c r="AA132" s="41"/>
      <c r="AB132" s="41"/>
      <c r="AC132" s="41"/>
      <c r="AD132" s="41" t="s">
        <v>22</v>
      </c>
      <c r="AE132" s="41" t="s">
        <v>22</v>
      </c>
      <c r="AF132" s="41" t="s">
        <v>22</v>
      </c>
      <c r="AG132" s="41" t="s">
        <v>22</v>
      </c>
      <c r="AH132" s="41" t="s">
        <v>22</v>
      </c>
      <c r="AI132" s="41" t="s">
        <v>22</v>
      </c>
      <c r="AJ132" s="41" t="s">
        <v>22</v>
      </c>
      <c r="AK132" s="41" t="s">
        <v>22</v>
      </c>
      <c r="AL132" s="41" t="s">
        <v>22</v>
      </c>
      <c r="AM132" s="41" t="s">
        <v>22</v>
      </c>
      <c r="AN132" s="41" t="s">
        <v>22</v>
      </c>
      <c r="AO132" s="41" t="s">
        <v>22</v>
      </c>
      <c r="AP132" s="41" t="s">
        <v>22</v>
      </c>
      <c r="AQ132" s="41" t="s">
        <v>22</v>
      </c>
      <c r="AR132" s="42"/>
      <c r="AS132" s="119" t="s">
        <v>63</v>
      </c>
      <c r="AT132" s="119" t="s">
        <v>64</v>
      </c>
      <c r="AU132" s="119" t="s">
        <v>65</v>
      </c>
      <c r="AV132" s="119" t="s">
        <v>66</v>
      </c>
      <c r="AW132" s="119" t="s">
        <v>67</v>
      </c>
      <c r="AX132" s="119" t="s">
        <v>68</v>
      </c>
      <c r="AY132" s="119" t="s">
        <v>69</v>
      </c>
      <c r="AZ132" s="119" t="s">
        <v>70</v>
      </c>
      <c r="BA132" s="119" t="s">
        <v>71</v>
      </c>
      <c r="BB132" s="119" t="s">
        <v>72</v>
      </c>
      <c r="BC132" s="119" t="s">
        <v>73</v>
      </c>
      <c r="BD132" s="43"/>
      <c r="BE132" s="44"/>
      <c r="BF132" s="44" t="str">
        <f t="shared" si="55"/>
        <v/>
      </c>
      <c r="BG132" s="44" t="str">
        <f t="shared" si="56"/>
        <v/>
      </c>
      <c r="BH132" s="44" t="str">
        <f t="shared" si="57"/>
        <v/>
      </c>
      <c r="BI132" s="44" t="str">
        <f t="shared" si="58"/>
        <v/>
      </c>
      <c r="BJ132" s="44" t="str">
        <f t="shared" si="59"/>
        <v/>
      </c>
      <c r="BK132" s="44" t="str">
        <f t="shared" si="60"/>
        <v/>
      </c>
      <c r="BL132" s="44" t="str">
        <f t="shared" si="61"/>
        <v/>
      </c>
      <c r="BM132" s="44" t="str">
        <f t="shared" si="62"/>
        <v/>
      </c>
      <c r="BN132" s="44" t="str">
        <f t="shared" si="63"/>
        <v/>
      </c>
      <c r="BO132" s="44" t="str">
        <f t="shared" si="64"/>
        <v/>
      </c>
      <c r="BP132" s="44" t="str">
        <f t="shared" si="65"/>
        <v/>
      </c>
      <c r="BQ132" s="44" t="str">
        <f t="shared" si="66"/>
        <v/>
      </c>
      <c r="BR132" s="44" t="str">
        <f t="shared" si="67"/>
        <v/>
      </c>
      <c r="BS132" s="44" t="str">
        <f t="shared" si="68"/>
        <v/>
      </c>
      <c r="BT132" s="44" t="str">
        <f t="shared" si="69"/>
        <v/>
      </c>
      <c r="BU132" s="44" t="str">
        <f t="shared" si="70"/>
        <v/>
      </c>
      <c r="BV132" s="44" t="str">
        <f t="shared" si="71"/>
        <v/>
      </c>
      <c r="BW132" s="44" t="str">
        <f t="shared" si="72"/>
        <v/>
      </c>
      <c r="BX132" s="44" t="str">
        <f t="shared" si="73"/>
        <v/>
      </c>
      <c r="BY132" s="44" t="str">
        <f t="shared" si="74"/>
        <v/>
      </c>
      <c r="BZ132" s="44" t="str">
        <f t="shared" si="75"/>
        <v/>
      </c>
      <c r="CA132" s="45">
        <f t="shared" si="76"/>
        <v>0</v>
      </c>
      <c r="CB132" s="45">
        <f t="shared" si="77"/>
        <v>0</v>
      </c>
      <c r="CC132" s="45" t="str">
        <f t="shared" si="78"/>
        <v>Okay</v>
      </c>
    </row>
    <row r="133" spans="1:81" s="45" customFormat="1" x14ac:dyDescent="0.2">
      <c r="A133" s="72" t="s">
        <v>22</v>
      </c>
      <c r="B133" s="12" t="s">
        <v>22</v>
      </c>
      <c r="C133" s="12" t="s">
        <v>22</v>
      </c>
      <c r="D133" s="12" t="s">
        <v>22</v>
      </c>
      <c r="E133" s="12" t="s">
        <v>22</v>
      </c>
      <c r="F133" s="12" t="s">
        <v>22</v>
      </c>
      <c r="G133" s="12" t="s">
        <v>22</v>
      </c>
      <c r="H133" s="40"/>
      <c r="I133" s="12" t="s">
        <v>22</v>
      </c>
      <c r="J133" s="62">
        <v>0</v>
      </c>
      <c r="K133" s="12"/>
      <c r="L133" s="12"/>
      <c r="M133" s="12"/>
      <c r="N133" s="12"/>
      <c r="O133" s="12"/>
      <c r="P133" s="12"/>
      <c r="Q133" s="128" t="str">
        <f t="shared" si="53"/>
        <v>Okay</v>
      </c>
      <c r="R133" s="63" t="s">
        <v>22</v>
      </c>
      <c r="S133" s="42"/>
      <c r="T133" s="12"/>
      <c r="U133" s="42"/>
      <c r="V133" s="64">
        <f t="shared" si="54"/>
        <v>0</v>
      </c>
      <c r="W133" s="42"/>
      <c r="X133" s="41"/>
      <c r="Y133" s="12"/>
      <c r="Z133" s="12"/>
      <c r="AA133" s="41"/>
      <c r="AB133" s="41"/>
      <c r="AC133" s="41"/>
      <c r="AD133" s="41" t="s">
        <v>22</v>
      </c>
      <c r="AE133" s="41" t="s">
        <v>22</v>
      </c>
      <c r="AF133" s="41" t="s">
        <v>22</v>
      </c>
      <c r="AG133" s="41" t="s">
        <v>22</v>
      </c>
      <c r="AH133" s="41" t="s">
        <v>22</v>
      </c>
      <c r="AI133" s="41" t="s">
        <v>22</v>
      </c>
      <c r="AJ133" s="41" t="s">
        <v>22</v>
      </c>
      <c r="AK133" s="41" t="s">
        <v>22</v>
      </c>
      <c r="AL133" s="41" t="s">
        <v>22</v>
      </c>
      <c r="AM133" s="41" t="s">
        <v>22</v>
      </c>
      <c r="AN133" s="41" t="s">
        <v>22</v>
      </c>
      <c r="AO133" s="41" t="s">
        <v>22</v>
      </c>
      <c r="AP133" s="41" t="s">
        <v>22</v>
      </c>
      <c r="AQ133" s="41" t="s">
        <v>22</v>
      </c>
      <c r="AR133" s="42"/>
      <c r="AS133" s="119" t="s">
        <v>63</v>
      </c>
      <c r="AT133" s="119" t="s">
        <v>64</v>
      </c>
      <c r="AU133" s="119" t="s">
        <v>65</v>
      </c>
      <c r="AV133" s="119" t="s">
        <v>66</v>
      </c>
      <c r="AW133" s="119" t="s">
        <v>67</v>
      </c>
      <c r="AX133" s="119" t="s">
        <v>68</v>
      </c>
      <c r="AY133" s="119" t="s">
        <v>69</v>
      </c>
      <c r="AZ133" s="119" t="s">
        <v>70</v>
      </c>
      <c r="BA133" s="119" t="s">
        <v>71</v>
      </c>
      <c r="BB133" s="119" t="s">
        <v>72</v>
      </c>
      <c r="BC133" s="119" t="s">
        <v>73</v>
      </c>
      <c r="BD133" s="43"/>
      <c r="BE133" s="44"/>
      <c r="BF133" s="44" t="str">
        <f t="shared" si="55"/>
        <v/>
      </c>
      <c r="BG133" s="44" t="str">
        <f t="shared" si="56"/>
        <v/>
      </c>
      <c r="BH133" s="44" t="str">
        <f t="shared" si="57"/>
        <v/>
      </c>
      <c r="BI133" s="44" t="str">
        <f t="shared" si="58"/>
        <v/>
      </c>
      <c r="BJ133" s="44" t="str">
        <f t="shared" si="59"/>
        <v/>
      </c>
      <c r="BK133" s="44" t="str">
        <f t="shared" si="60"/>
        <v/>
      </c>
      <c r="BL133" s="44" t="str">
        <f t="shared" si="61"/>
        <v/>
      </c>
      <c r="BM133" s="44" t="str">
        <f t="shared" si="62"/>
        <v/>
      </c>
      <c r="BN133" s="44" t="str">
        <f t="shared" si="63"/>
        <v/>
      </c>
      <c r="BO133" s="44" t="str">
        <f t="shared" si="64"/>
        <v/>
      </c>
      <c r="BP133" s="44" t="str">
        <f t="shared" si="65"/>
        <v/>
      </c>
      <c r="BQ133" s="44" t="str">
        <f t="shared" si="66"/>
        <v/>
      </c>
      <c r="BR133" s="44" t="str">
        <f t="shared" si="67"/>
        <v/>
      </c>
      <c r="BS133" s="44" t="str">
        <f t="shared" si="68"/>
        <v/>
      </c>
      <c r="BT133" s="44" t="str">
        <f t="shared" si="69"/>
        <v/>
      </c>
      <c r="BU133" s="44" t="str">
        <f t="shared" si="70"/>
        <v/>
      </c>
      <c r="BV133" s="44" t="str">
        <f t="shared" si="71"/>
        <v/>
      </c>
      <c r="BW133" s="44" t="str">
        <f t="shared" si="72"/>
        <v/>
      </c>
      <c r="BX133" s="44" t="str">
        <f t="shared" si="73"/>
        <v/>
      </c>
      <c r="BY133" s="44" t="str">
        <f t="shared" si="74"/>
        <v/>
      </c>
      <c r="BZ133" s="44" t="str">
        <f t="shared" si="75"/>
        <v/>
      </c>
      <c r="CA133" s="45">
        <f t="shared" si="76"/>
        <v>0</v>
      </c>
      <c r="CB133" s="45">
        <f t="shared" si="77"/>
        <v>0</v>
      </c>
      <c r="CC133" s="45" t="str">
        <f t="shared" si="78"/>
        <v>Okay</v>
      </c>
    </row>
    <row r="134" spans="1:81" s="45" customFormat="1" x14ac:dyDescent="0.2">
      <c r="A134" s="72" t="s">
        <v>22</v>
      </c>
      <c r="B134" s="12" t="s">
        <v>22</v>
      </c>
      <c r="C134" s="12" t="s">
        <v>22</v>
      </c>
      <c r="D134" s="12" t="s">
        <v>22</v>
      </c>
      <c r="E134" s="12" t="s">
        <v>22</v>
      </c>
      <c r="F134" s="12" t="s">
        <v>22</v>
      </c>
      <c r="G134" s="12" t="s">
        <v>22</v>
      </c>
      <c r="H134" s="40"/>
      <c r="I134" s="12" t="s">
        <v>22</v>
      </c>
      <c r="J134" s="62">
        <v>0</v>
      </c>
      <c r="K134" s="12"/>
      <c r="L134" s="12"/>
      <c r="M134" s="12"/>
      <c r="N134" s="12"/>
      <c r="O134" s="12"/>
      <c r="P134" s="12"/>
      <c r="Q134" s="128" t="str">
        <f t="shared" si="53"/>
        <v>Okay</v>
      </c>
      <c r="R134" s="63" t="s">
        <v>22</v>
      </c>
      <c r="S134" s="42"/>
      <c r="T134" s="12"/>
      <c r="U134" s="42"/>
      <c r="V134" s="64">
        <f t="shared" si="54"/>
        <v>0</v>
      </c>
      <c r="W134" s="42"/>
      <c r="X134" s="41"/>
      <c r="Y134" s="12"/>
      <c r="Z134" s="12"/>
      <c r="AA134" s="41"/>
      <c r="AB134" s="41"/>
      <c r="AC134" s="41"/>
      <c r="AD134" s="41" t="s">
        <v>22</v>
      </c>
      <c r="AE134" s="41" t="s">
        <v>22</v>
      </c>
      <c r="AF134" s="41" t="s">
        <v>22</v>
      </c>
      <c r="AG134" s="41" t="s">
        <v>22</v>
      </c>
      <c r="AH134" s="41" t="s">
        <v>22</v>
      </c>
      <c r="AI134" s="41" t="s">
        <v>22</v>
      </c>
      <c r="AJ134" s="41" t="s">
        <v>22</v>
      </c>
      <c r="AK134" s="41" t="s">
        <v>22</v>
      </c>
      <c r="AL134" s="41" t="s">
        <v>22</v>
      </c>
      <c r="AM134" s="41" t="s">
        <v>22</v>
      </c>
      <c r="AN134" s="41" t="s">
        <v>22</v>
      </c>
      <c r="AO134" s="41" t="s">
        <v>22</v>
      </c>
      <c r="AP134" s="41" t="s">
        <v>22</v>
      </c>
      <c r="AQ134" s="41" t="s">
        <v>22</v>
      </c>
      <c r="AR134" s="42"/>
      <c r="AS134" s="119" t="s">
        <v>63</v>
      </c>
      <c r="AT134" s="119" t="s">
        <v>64</v>
      </c>
      <c r="AU134" s="119" t="s">
        <v>65</v>
      </c>
      <c r="AV134" s="119" t="s">
        <v>66</v>
      </c>
      <c r="AW134" s="119" t="s">
        <v>67</v>
      </c>
      <c r="AX134" s="119" t="s">
        <v>68</v>
      </c>
      <c r="AY134" s="119" t="s">
        <v>69</v>
      </c>
      <c r="AZ134" s="119" t="s">
        <v>70</v>
      </c>
      <c r="BA134" s="119" t="s">
        <v>71</v>
      </c>
      <c r="BB134" s="119" t="s">
        <v>72</v>
      </c>
      <c r="BC134" s="119" t="s">
        <v>73</v>
      </c>
      <c r="BD134" s="43"/>
      <c r="BE134" s="44"/>
      <c r="BF134" s="44" t="str">
        <f t="shared" si="55"/>
        <v/>
      </c>
      <c r="BG134" s="44" t="str">
        <f t="shared" si="56"/>
        <v/>
      </c>
      <c r="BH134" s="44" t="str">
        <f t="shared" si="57"/>
        <v/>
      </c>
      <c r="BI134" s="44" t="str">
        <f t="shared" si="58"/>
        <v/>
      </c>
      <c r="BJ134" s="44" t="str">
        <f t="shared" si="59"/>
        <v/>
      </c>
      <c r="BK134" s="44" t="str">
        <f t="shared" si="60"/>
        <v/>
      </c>
      <c r="BL134" s="44" t="str">
        <f t="shared" si="61"/>
        <v/>
      </c>
      <c r="BM134" s="44" t="str">
        <f t="shared" si="62"/>
        <v/>
      </c>
      <c r="BN134" s="44" t="str">
        <f t="shared" si="63"/>
        <v/>
      </c>
      <c r="BO134" s="44" t="str">
        <f t="shared" si="64"/>
        <v/>
      </c>
      <c r="BP134" s="44" t="str">
        <f t="shared" si="65"/>
        <v/>
      </c>
      <c r="BQ134" s="44" t="str">
        <f t="shared" si="66"/>
        <v/>
      </c>
      <c r="BR134" s="44" t="str">
        <f t="shared" si="67"/>
        <v/>
      </c>
      <c r="BS134" s="44" t="str">
        <f t="shared" si="68"/>
        <v/>
      </c>
      <c r="BT134" s="44" t="str">
        <f t="shared" si="69"/>
        <v/>
      </c>
      <c r="BU134" s="44" t="str">
        <f t="shared" si="70"/>
        <v/>
      </c>
      <c r="BV134" s="44" t="str">
        <f t="shared" si="71"/>
        <v/>
      </c>
      <c r="BW134" s="44" t="str">
        <f t="shared" si="72"/>
        <v/>
      </c>
      <c r="BX134" s="44" t="str">
        <f t="shared" si="73"/>
        <v/>
      </c>
      <c r="BY134" s="44" t="str">
        <f t="shared" si="74"/>
        <v/>
      </c>
      <c r="BZ134" s="44" t="str">
        <f t="shared" si="75"/>
        <v/>
      </c>
      <c r="CA134" s="45">
        <f t="shared" si="76"/>
        <v>0</v>
      </c>
      <c r="CB134" s="45">
        <f t="shared" si="77"/>
        <v>0</v>
      </c>
      <c r="CC134" s="45" t="str">
        <f t="shared" si="78"/>
        <v>Okay</v>
      </c>
    </row>
    <row r="135" spans="1:81" s="45" customFormat="1" x14ac:dyDescent="0.2">
      <c r="A135" s="72" t="s">
        <v>22</v>
      </c>
      <c r="B135" s="12" t="s">
        <v>22</v>
      </c>
      <c r="C135" s="12" t="s">
        <v>22</v>
      </c>
      <c r="D135" s="12" t="s">
        <v>22</v>
      </c>
      <c r="E135" s="12" t="s">
        <v>22</v>
      </c>
      <c r="F135" s="12" t="s">
        <v>22</v>
      </c>
      <c r="G135" s="12" t="s">
        <v>22</v>
      </c>
      <c r="H135" s="40"/>
      <c r="I135" s="12" t="s">
        <v>22</v>
      </c>
      <c r="J135" s="62">
        <v>0</v>
      </c>
      <c r="K135" s="12"/>
      <c r="L135" s="12"/>
      <c r="M135" s="12"/>
      <c r="N135" s="12"/>
      <c r="O135" s="12"/>
      <c r="P135" s="12"/>
      <c r="Q135" s="128" t="str">
        <f t="shared" si="53"/>
        <v>Okay</v>
      </c>
      <c r="R135" s="63" t="s">
        <v>22</v>
      </c>
      <c r="S135" s="42"/>
      <c r="T135" s="12"/>
      <c r="U135" s="42"/>
      <c r="V135" s="64">
        <f t="shared" si="54"/>
        <v>0</v>
      </c>
      <c r="W135" s="42"/>
      <c r="X135" s="41"/>
      <c r="Y135" s="12"/>
      <c r="Z135" s="12"/>
      <c r="AA135" s="41"/>
      <c r="AB135" s="41"/>
      <c r="AC135" s="41"/>
      <c r="AD135" s="41" t="s">
        <v>22</v>
      </c>
      <c r="AE135" s="41" t="s">
        <v>22</v>
      </c>
      <c r="AF135" s="41" t="s">
        <v>22</v>
      </c>
      <c r="AG135" s="41" t="s">
        <v>22</v>
      </c>
      <c r="AH135" s="41" t="s">
        <v>22</v>
      </c>
      <c r="AI135" s="41" t="s">
        <v>22</v>
      </c>
      <c r="AJ135" s="41" t="s">
        <v>22</v>
      </c>
      <c r="AK135" s="41" t="s">
        <v>22</v>
      </c>
      <c r="AL135" s="41" t="s">
        <v>22</v>
      </c>
      <c r="AM135" s="41" t="s">
        <v>22</v>
      </c>
      <c r="AN135" s="41" t="s">
        <v>22</v>
      </c>
      <c r="AO135" s="41" t="s">
        <v>22</v>
      </c>
      <c r="AP135" s="41" t="s">
        <v>22</v>
      </c>
      <c r="AQ135" s="41" t="s">
        <v>22</v>
      </c>
      <c r="AR135" s="42"/>
      <c r="AS135" s="119" t="s">
        <v>63</v>
      </c>
      <c r="AT135" s="119" t="s">
        <v>64</v>
      </c>
      <c r="AU135" s="119" t="s">
        <v>65</v>
      </c>
      <c r="AV135" s="119" t="s">
        <v>66</v>
      </c>
      <c r="AW135" s="119" t="s">
        <v>67</v>
      </c>
      <c r="AX135" s="119" t="s">
        <v>68</v>
      </c>
      <c r="AY135" s="119" t="s">
        <v>69</v>
      </c>
      <c r="AZ135" s="119" t="s">
        <v>70</v>
      </c>
      <c r="BA135" s="119" t="s">
        <v>71</v>
      </c>
      <c r="BB135" s="119" t="s">
        <v>72</v>
      </c>
      <c r="BC135" s="119" t="s">
        <v>73</v>
      </c>
      <c r="BD135" s="43"/>
      <c r="BE135" s="44"/>
      <c r="BF135" s="44" t="str">
        <f t="shared" si="55"/>
        <v/>
      </c>
      <c r="BG135" s="44" t="str">
        <f t="shared" si="56"/>
        <v/>
      </c>
      <c r="BH135" s="44" t="str">
        <f t="shared" si="57"/>
        <v/>
      </c>
      <c r="BI135" s="44" t="str">
        <f t="shared" si="58"/>
        <v/>
      </c>
      <c r="BJ135" s="44" t="str">
        <f t="shared" si="59"/>
        <v/>
      </c>
      <c r="BK135" s="44" t="str">
        <f t="shared" si="60"/>
        <v/>
      </c>
      <c r="BL135" s="44" t="str">
        <f t="shared" si="61"/>
        <v/>
      </c>
      <c r="BM135" s="44" t="str">
        <f t="shared" si="62"/>
        <v/>
      </c>
      <c r="BN135" s="44" t="str">
        <f t="shared" si="63"/>
        <v/>
      </c>
      <c r="BO135" s="44" t="str">
        <f t="shared" si="64"/>
        <v/>
      </c>
      <c r="BP135" s="44" t="str">
        <f t="shared" si="65"/>
        <v/>
      </c>
      <c r="BQ135" s="44" t="str">
        <f t="shared" si="66"/>
        <v/>
      </c>
      <c r="BR135" s="44" t="str">
        <f t="shared" si="67"/>
        <v/>
      </c>
      <c r="BS135" s="44" t="str">
        <f t="shared" si="68"/>
        <v/>
      </c>
      <c r="BT135" s="44" t="str">
        <f t="shared" si="69"/>
        <v/>
      </c>
      <c r="BU135" s="44" t="str">
        <f t="shared" si="70"/>
        <v/>
      </c>
      <c r="BV135" s="44" t="str">
        <f t="shared" si="71"/>
        <v/>
      </c>
      <c r="BW135" s="44" t="str">
        <f t="shared" si="72"/>
        <v/>
      </c>
      <c r="BX135" s="44" t="str">
        <f t="shared" si="73"/>
        <v/>
      </c>
      <c r="BY135" s="44" t="str">
        <f t="shared" si="74"/>
        <v/>
      </c>
      <c r="BZ135" s="44" t="str">
        <f t="shared" si="75"/>
        <v/>
      </c>
      <c r="CA135" s="45">
        <f t="shared" si="76"/>
        <v>0</v>
      </c>
      <c r="CB135" s="45">
        <f t="shared" si="77"/>
        <v>0</v>
      </c>
      <c r="CC135" s="45" t="str">
        <f t="shared" si="78"/>
        <v>Okay</v>
      </c>
    </row>
    <row r="136" spans="1:81" s="45" customFormat="1" x14ac:dyDescent="0.2">
      <c r="A136" s="72" t="s">
        <v>22</v>
      </c>
      <c r="B136" s="12" t="s">
        <v>22</v>
      </c>
      <c r="C136" s="12" t="s">
        <v>22</v>
      </c>
      <c r="D136" s="12" t="s">
        <v>22</v>
      </c>
      <c r="E136" s="12" t="s">
        <v>22</v>
      </c>
      <c r="F136" s="12" t="s">
        <v>22</v>
      </c>
      <c r="G136" s="12" t="s">
        <v>22</v>
      </c>
      <c r="H136" s="40"/>
      <c r="I136" s="12" t="s">
        <v>22</v>
      </c>
      <c r="J136" s="62">
        <v>0</v>
      </c>
      <c r="K136" s="12"/>
      <c r="L136" s="12"/>
      <c r="M136" s="12"/>
      <c r="N136" s="12"/>
      <c r="O136" s="12"/>
      <c r="P136" s="12"/>
      <c r="Q136" s="128" t="str">
        <f t="shared" si="53"/>
        <v>Okay</v>
      </c>
      <c r="R136" s="63" t="s">
        <v>22</v>
      </c>
      <c r="S136" s="42"/>
      <c r="T136" s="12"/>
      <c r="U136" s="42"/>
      <c r="V136" s="64">
        <f t="shared" si="54"/>
        <v>0</v>
      </c>
      <c r="W136" s="42"/>
      <c r="X136" s="41"/>
      <c r="Y136" s="12"/>
      <c r="Z136" s="12"/>
      <c r="AA136" s="41"/>
      <c r="AB136" s="41"/>
      <c r="AC136" s="41"/>
      <c r="AD136" s="41" t="s">
        <v>22</v>
      </c>
      <c r="AE136" s="41" t="s">
        <v>22</v>
      </c>
      <c r="AF136" s="41" t="s">
        <v>22</v>
      </c>
      <c r="AG136" s="41" t="s">
        <v>22</v>
      </c>
      <c r="AH136" s="41" t="s">
        <v>22</v>
      </c>
      <c r="AI136" s="41" t="s">
        <v>22</v>
      </c>
      <c r="AJ136" s="41" t="s">
        <v>22</v>
      </c>
      <c r="AK136" s="41" t="s">
        <v>22</v>
      </c>
      <c r="AL136" s="41" t="s">
        <v>22</v>
      </c>
      <c r="AM136" s="41" t="s">
        <v>22</v>
      </c>
      <c r="AN136" s="41" t="s">
        <v>22</v>
      </c>
      <c r="AO136" s="41" t="s">
        <v>22</v>
      </c>
      <c r="AP136" s="41" t="s">
        <v>22</v>
      </c>
      <c r="AQ136" s="41" t="s">
        <v>22</v>
      </c>
      <c r="AR136" s="42"/>
      <c r="AS136" s="119" t="s">
        <v>63</v>
      </c>
      <c r="AT136" s="119" t="s">
        <v>64</v>
      </c>
      <c r="AU136" s="119" t="s">
        <v>65</v>
      </c>
      <c r="AV136" s="119" t="s">
        <v>66</v>
      </c>
      <c r="AW136" s="119" t="s">
        <v>67</v>
      </c>
      <c r="AX136" s="119" t="s">
        <v>68</v>
      </c>
      <c r="AY136" s="119" t="s">
        <v>69</v>
      </c>
      <c r="AZ136" s="119" t="s">
        <v>70</v>
      </c>
      <c r="BA136" s="119" t="s">
        <v>71</v>
      </c>
      <c r="BB136" s="119" t="s">
        <v>72</v>
      </c>
      <c r="BC136" s="119" t="s">
        <v>73</v>
      </c>
      <c r="BD136" s="43"/>
      <c r="BE136" s="44"/>
      <c r="BF136" s="44" t="str">
        <f t="shared" si="55"/>
        <v/>
      </c>
      <c r="BG136" s="44" t="str">
        <f t="shared" si="56"/>
        <v/>
      </c>
      <c r="BH136" s="44" t="str">
        <f t="shared" si="57"/>
        <v/>
      </c>
      <c r="BI136" s="44" t="str">
        <f t="shared" si="58"/>
        <v/>
      </c>
      <c r="BJ136" s="44" t="str">
        <f t="shared" si="59"/>
        <v/>
      </c>
      <c r="BK136" s="44" t="str">
        <f t="shared" si="60"/>
        <v/>
      </c>
      <c r="BL136" s="44" t="str">
        <f t="shared" si="61"/>
        <v/>
      </c>
      <c r="BM136" s="44" t="str">
        <f t="shared" si="62"/>
        <v/>
      </c>
      <c r="BN136" s="44" t="str">
        <f t="shared" si="63"/>
        <v/>
      </c>
      <c r="BO136" s="44" t="str">
        <f t="shared" si="64"/>
        <v/>
      </c>
      <c r="BP136" s="44" t="str">
        <f t="shared" si="65"/>
        <v/>
      </c>
      <c r="BQ136" s="44" t="str">
        <f t="shared" si="66"/>
        <v/>
      </c>
      <c r="BR136" s="44" t="str">
        <f t="shared" si="67"/>
        <v/>
      </c>
      <c r="BS136" s="44" t="str">
        <f t="shared" si="68"/>
        <v/>
      </c>
      <c r="BT136" s="44" t="str">
        <f t="shared" si="69"/>
        <v/>
      </c>
      <c r="BU136" s="44" t="str">
        <f t="shared" si="70"/>
        <v/>
      </c>
      <c r="BV136" s="44" t="str">
        <f t="shared" si="71"/>
        <v/>
      </c>
      <c r="BW136" s="44" t="str">
        <f t="shared" si="72"/>
        <v/>
      </c>
      <c r="BX136" s="44" t="str">
        <f t="shared" si="73"/>
        <v/>
      </c>
      <c r="BY136" s="44" t="str">
        <f t="shared" si="74"/>
        <v/>
      </c>
      <c r="BZ136" s="44" t="str">
        <f t="shared" si="75"/>
        <v/>
      </c>
      <c r="CA136" s="45">
        <f t="shared" si="76"/>
        <v>0</v>
      </c>
      <c r="CB136" s="45">
        <f t="shared" si="77"/>
        <v>0</v>
      </c>
      <c r="CC136" s="45" t="str">
        <f t="shared" si="78"/>
        <v>Okay</v>
      </c>
    </row>
    <row r="137" spans="1:81" s="45" customFormat="1" x14ac:dyDescent="0.2">
      <c r="A137" s="72" t="s">
        <v>22</v>
      </c>
      <c r="B137" s="12" t="s">
        <v>22</v>
      </c>
      <c r="C137" s="12" t="s">
        <v>22</v>
      </c>
      <c r="D137" s="12" t="s">
        <v>22</v>
      </c>
      <c r="E137" s="12" t="s">
        <v>22</v>
      </c>
      <c r="F137" s="12" t="s">
        <v>22</v>
      </c>
      <c r="G137" s="12" t="s">
        <v>22</v>
      </c>
      <c r="H137" s="40"/>
      <c r="I137" s="12" t="s">
        <v>22</v>
      </c>
      <c r="J137" s="62">
        <v>0</v>
      </c>
      <c r="K137" s="12"/>
      <c r="L137" s="12"/>
      <c r="M137" s="12"/>
      <c r="N137" s="12"/>
      <c r="O137" s="12"/>
      <c r="P137" s="12"/>
      <c r="Q137" s="128" t="str">
        <f t="shared" si="53"/>
        <v>Okay</v>
      </c>
      <c r="R137" s="63" t="s">
        <v>22</v>
      </c>
      <c r="S137" s="42"/>
      <c r="T137" s="12"/>
      <c r="U137" s="42"/>
      <c r="V137" s="64">
        <f t="shared" si="54"/>
        <v>0</v>
      </c>
      <c r="W137" s="42"/>
      <c r="X137" s="41"/>
      <c r="Y137" s="12"/>
      <c r="Z137" s="12"/>
      <c r="AA137" s="41"/>
      <c r="AB137" s="41"/>
      <c r="AC137" s="41"/>
      <c r="AD137" s="41" t="s">
        <v>22</v>
      </c>
      <c r="AE137" s="41" t="s">
        <v>22</v>
      </c>
      <c r="AF137" s="41" t="s">
        <v>22</v>
      </c>
      <c r="AG137" s="41" t="s">
        <v>22</v>
      </c>
      <c r="AH137" s="41" t="s">
        <v>22</v>
      </c>
      <c r="AI137" s="41" t="s">
        <v>22</v>
      </c>
      <c r="AJ137" s="41" t="s">
        <v>22</v>
      </c>
      <c r="AK137" s="41" t="s">
        <v>22</v>
      </c>
      <c r="AL137" s="41" t="s">
        <v>22</v>
      </c>
      <c r="AM137" s="41" t="s">
        <v>22</v>
      </c>
      <c r="AN137" s="41" t="s">
        <v>22</v>
      </c>
      <c r="AO137" s="41" t="s">
        <v>22</v>
      </c>
      <c r="AP137" s="41" t="s">
        <v>22</v>
      </c>
      <c r="AQ137" s="41" t="s">
        <v>22</v>
      </c>
      <c r="AR137" s="42"/>
      <c r="AS137" s="119" t="s">
        <v>63</v>
      </c>
      <c r="AT137" s="119" t="s">
        <v>64</v>
      </c>
      <c r="AU137" s="119" t="s">
        <v>65</v>
      </c>
      <c r="AV137" s="119" t="s">
        <v>66</v>
      </c>
      <c r="AW137" s="119" t="s">
        <v>67</v>
      </c>
      <c r="AX137" s="119" t="s">
        <v>68</v>
      </c>
      <c r="AY137" s="119" t="s">
        <v>69</v>
      </c>
      <c r="AZ137" s="119" t="s">
        <v>70</v>
      </c>
      <c r="BA137" s="119" t="s">
        <v>71</v>
      </c>
      <c r="BB137" s="119" t="s">
        <v>72</v>
      </c>
      <c r="BC137" s="119" t="s">
        <v>73</v>
      </c>
      <c r="BD137" s="43"/>
      <c r="BE137" s="44"/>
      <c r="BF137" s="44" t="str">
        <f t="shared" si="55"/>
        <v/>
      </c>
      <c r="BG137" s="44" t="str">
        <f t="shared" si="56"/>
        <v/>
      </c>
      <c r="BH137" s="44" t="str">
        <f t="shared" si="57"/>
        <v/>
      </c>
      <c r="BI137" s="44" t="str">
        <f t="shared" si="58"/>
        <v/>
      </c>
      <c r="BJ137" s="44" t="str">
        <f t="shared" si="59"/>
        <v/>
      </c>
      <c r="BK137" s="44" t="str">
        <f t="shared" si="60"/>
        <v/>
      </c>
      <c r="BL137" s="44" t="str">
        <f t="shared" si="61"/>
        <v/>
      </c>
      <c r="BM137" s="44" t="str">
        <f t="shared" si="62"/>
        <v/>
      </c>
      <c r="BN137" s="44" t="str">
        <f t="shared" si="63"/>
        <v/>
      </c>
      <c r="BO137" s="44" t="str">
        <f t="shared" si="64"/>
        <v/>
      </c>
      <c r="BP137" s="44" t="str">
        <f t="shared" si="65"/>
        <v/>
      </c>
      <c r="BQ137" s="44" t="str">
        <f t="shared" si="66"/>
        <v/>
      </c>
      <c r="BR137" s="44" t="str">
        <f t="shared" si="67"/>
        <v/>
      </c>
      <c r="BS137" s="44" t="str">
        <f t="shared" si="68"/>
        <v/>
      </c>
      <c r="BT137" s="44" t="str">
        <f t="shared" si="69"/>
        <v/>
      </c>
      <c r="BU137" s="44" t="str">
        <f t="shared" si="70"/>
        <v/>
      </c>
      <c r="BV137" s="44" t="str">
        <f t="shared" si="71"/>
        <v/>
      </c>
      <c r="BW137" s="44" t="str">
        <f t="shared" si="72"/>
        <v/>
      </c>
      <c r="BX137" s="44" t="str">
        <f t="shared" si="73"/>
        <v/>
      </c>
      <c r="BY137" s="44" t="str">
        <f t="shared" si="74"/>
        <v/>
      </c>
      <c r="BZ137" s="44" t="str">
        <f t="shared" si="75"/>
        <v/>
      </c>
      <c r="CA137" s="45">
        <f t="shared" si="76"/>
        <v>0</v>
      </c>
      <c r="CB137" s="45">
        <f t="shared" si="77"/>
        <v>0</v>
      </c>
      <c r="CC137" s="45" t="str">
        <f t="shared" si="78"/>
        <v>Okay</v>
      </c>
    </row>
    <row r="138" spans="1:81" s="45" customFormat="1" x14ac:dyDescent="0.2">
      <c r="A138" s="72" t="s">
        <v>22</v>
      </c>
      <c r="B138" s="12" t="s">
        <v>22</v>
      </c>
      <c r="C138" s="12" t="s">
        <v>22</v>
      </c>
      <c r="D138" s="12" t="s">
        <v>22</v>
      </c>
      <c r="E138" s="12" t="s">
        <v>22</v>
      </c>
      <c r="F138" s="12" t="s">
        <v>22</v>
      </c>
      <c r="G138" s="12" t="s">
        <v>22</v>
      </c>
      <c r="H138" s="40"/>
      <c r="I138" s="12" t="s">
        <v>22</v>
      </c>
      <c r="J138" s="62">
        <v>0</v>
      </c>
      <c r="K138" s="12"/>
      <c r="L138" s="12"/>
      <c r="M138" s="12"/>
      <c r="N138" s="12"/>
      <c r="O138" s="12"/>
      <c r="P138" s="12"/>
      <c r="Q138" s="128" t="str">
        <f t="shared" si="53"/>
        <v>Okay</v>
      </c>
      <c r="R138" s="63" t="s">
        <v>22</v>
      </c>
      <c r="S138" s="42"/>
      <c r="T138" s="12"/>
      <c r="U138" s="42"/>
      <c r="V138" s="64">
        <f t="shared" si="54"/>
        <v>0</v>
      </c>
      <c r="W138" s="42"/>
      <c r="X138" s="41"/>
      <c r="Y138" s="12"/>
      <c r="Z138" s="12"/>
      <c r="AA138" s="41"/>
      <c r="AB138" s="41"/>
      <c r="AC138" s="41"/>
      <c r="AD138" s="41" t="s">
        <v>22</v>
      </c>
      <c r="AE138" s="41" t="s">
        <v>22</v>
      </c>
      <c r="AF138" s="41" t="s">
        <v>22</v>
      </c>
      <c r="AG138" s="41" t="s">
        <v>22</v>
      </c>
      <c r="AH138" s="41" t="s">
        <v>22</v>
      </c>
      <c r="AI138" s="41" t="s">
        <v>22</v>
      </c>
      <c r="AJ138" s="41" t="s">
        <v>22</v>
      </c>
      <c r="AK138" s="41" t="s">
        <v>22</v>
      </c>
      <c r="AL138" s="41" t="s">
        <v>22</v>
      </c>
      <c r="AM138" s="41" t="s">
        <v>22</v>
      </c>
      <c r="AN138" s="41" t="s">
        <v>22</v>
      </c>
      <c r="AO138" s="41" t="s">
        <v>22</v>
      </c>
      <c r="AP138" s="41" t="s">
        <v>22</v>
      </c>
      <c r="AQ138" s="41" t="s">
        <v>22</v>
      </c>
      <c r="AR138" s="42"/>
      <c r="AS138" s="119" t="s">
        <v>63</v>
      </c>
      <c r="AT138" s="119" t="s">
        <v>64</v>
      </c>
      <c r="AU138" s="119" t="s">
        <v>65</v>
      </c>
      <c r="AV138" s="119" t="s">
        <v>66</v>
      </c>
      <c r="AW138" s="119" t="s">
        <v>67</v>
      </c>
      <c r="AX138" s="119" t="s">
        <v>68</v>
      </c>
      <c r="AY138" s="119" t="s">
        <v>69</v>
      </c>
      <c r="AZ138" s="119" t="s">
        <v>70</v>
      </c>
      <c r="BA138" s="119" t="s">
        <v>71</v>
      </c>
      <c r="BB138" s="119" t="s">
        <v>72</v>
      </c>
      <c r="BC138" s="119" t="s">
        <v>73</v>
      </c>
      <c r="BD138" s="43"/>
      <c r="BE138" s="44"/>
      <c r="BF138" s="44" t="str">
        <f t="shared" si="55"/>
        <v/>
      </c>
      <c r="BG138" s="44" t="str">
        <f t="shared" si="56"/>
        <v/>
      </c>
      <c r="BH138" s="44" t="str">
        <f t="shared" si="57"/>
        <v/>
      </c>
      <c r="BI138" s="44" t="str">
        <f t="shared" si="58"/>
        <v/>
      </c>
      <c r="BJ138" s="44" t="str">
        <f t="shared" si="59"/>
        <v/>
      </c>
      <c r="BK138" s="44" t="str">
        <f t="shared" si="60"/>
        <v/>
      </c>
      <c r="BL138" s="44" t="str">
        <f t="shared" si="61"/>
        <v/>
      </c>
      <c r="BM138" s="44" t="str">
        <f t="shared" si="62"/>
        <v/>
      </c>
      <c r="BN138" s="44" t="str">
        <f t="shared" si="63"/>
        <v/>
      </c>
      <c r="BO138" s="44" t="str">
        <f t="shared" si="64"/>
        <v/>
      </c>
      <c r="BP138" s="44" t="str">
        <f t="shared" si="65"/>
        <v/>
      </c>
      <c r="BQ138" s="44" t="str">
        <f t="shared" si="66"/>
        <v/>
      </c>
      <c r="BR138" s="44" t="str">
        <f t="shared" si="67"/>
        <v/>
      </c>
      <c r="BS138" s="44" t="str">
        <f t="shared" si="68"/>
        <v/>
      </c>
      <c r="BT138" s="44" t="str">
        <f t="shared" si="69"/>
        <v/>
      </c>
      <c r="BU138" s="44" t="str">
        <f t="shared" si="70"/>
        <v/>
      </c>
      <c r="BV138" s="44" t="str">
        <f t="shared" si="71"/>
        <v/>
      </c>
      <c r="BW138" s="44" t="str">
        <f t="shared" si="72"/>
        <v/>
      </c>
      <c r="BX138" s="44" t="str">
        <f t="shared" si="73"/>
        <v/>
      </c>
      <c r="BY138" s="44" t="str">
        <f t="shared" si="74"/>
        <v/>
      </c>
      <c r="BZ138" s="44" t="str">
        <f t="shared" si="75"/>
        <v/>
      </c>
      <c r="CA138" s="45">
        <f t="shared" si="76"/>
        <v>0</v>
      </c>
      <c r="CB138" s="45">
        <f t="shared" si="77"/>
        <v>0</v>
      </c>
      <c r="CC138" s="45" t="str">
        <f t="shared" si="78"/>
        <v>Okay</v>
      </c>
    </row>
    <row r="139" spans="1:81" s="45" customFormat="1" x14ac:dyDescent="0.2">
      <c r="A139" s="72" t="s">
        <v>22</v>
      </c>
      <c r="B139" s="12" t="s">
        <v>22</v>
      </c>
      <c r="C139" s="12" t="s">
        <v>22</v>
      </c>
      <c r="D139" s="12" t="s">
        <v>22</v>
      </c>
      <c r="E139" s="12" t="s">
        <v>22</v>
      </c>
      <c r="F139" s="12" t="s">
        <v>22</v>
      </c>
      <c r="G139" s="12" t="s">
        <v>22</v>
      </c>
      <c r="H139" s="40"/>
      <c r="I139" s="12" t="s">
        <v>22</v>
      </c>
      <c r="J139" s="62">
        <v>0</v>
      </c>
      <c r="K139" s="12"/>
      <c r="L139" s="12"/>
      <c r="M139" s="12"/>
      <c r="N139" s="12"/>
      <c r="O139" s="12"/>
      <c r="P139" s="12"/>
      <c r="Q139" s="128" t="str">
        <f t="shared" si="53"/>
        <v>Okay</v>
      </c>
      <c r="R139" s="63" t="s">
        <v>22</v>
      </c>
      <c r="S139" s="42"/>
      <c r="T139" s="12"/>
      <c r="U139" s="42"/>
      <c r="V139" s="64">
        <f t="shared" si="54"/>
        <v>0</v>
      </c>
      <c r="W139" s="42"/>
      <c r="X139" s="41"/>
      <c r="Y139" s="12"/>
      <c r="Z139" s="12"/>
      <c r="AA139" s="41"/>
      <c r="AB139" s="41"/>
      <c r="AC139" s="41"/>
      <c r="AD139" s="41" t="s">
        <v>22</v>
      </c>
      <c r="AE139" s="41" t="s">
        <v>22</v>
      </c>
      <c r="AF139" s="41" t="s">
        <v>22</v>
      </c>
      <c r="AG139" s="41" t="s">
        <v>22</v>
      </c>
      <c r="AH139" s="41" t="s">
        <v>22</v>
      </c>
      <c r="AI139" s="41" t="s">
        <v>22</v>
      </c>
      <c r="AJ139" s="41" t="s">
        <v>22</v>
      </c>
      <c r="AK139" s="41" t="s">
        <v>22</v>
      </c>
      <c r="AL139" s="41" t="s">
        <v>22</v>
      </c>
      <c r="AM139" s="41" t="s">
        <v>22</v>
      </c>
      <c r="AN139" s="41" t="s">
        <v>22</v>
      </c>
      <c r="AO139" s="41" t="s">
        <v>22</v>
      </c>
      <c r="AP139" s="41" t="s">
        <v>22</v>
      </c>
      <c r="AQ139" s="41" t="s">
        <v>22</v>
      </c>
      <c r="AR139" s="42"/>
      <c r="AS139" s="119" t="s">
        <v>63</v>
      </c>
      <c r="AT139" s="119" t="s">
        <v>64</v>
      </c>
      <c r="AU139" s="119" t="s">
        <v>65</v>
      </c>
      <c r="AV139" s="119" t="s">
        <v>66</v>
      </c>
      <c r="AW139" s="119" t="s">
        <v>67</v>
      </c>
      <c r="AX139" s="119" t="s">
        <v>68</v>
      </c>
      <c r="AY139" s="119" t="s">
        <v>69</v>
      </c>
      <c r="AZ139" s="119" t="s">
        <v>70</v>
      </c>
      <c r="BA139" s="119" t="s">
        <v>71</v>
      </c>
      <c r="BB139" s="119" t="s">
        <v>72</v>
      </c>
      <c r="BC139" s="119" t="s">
        <v>73</v>
      </c>
      <c r="BD139" s="43"/>
      <c r="BE139" s="44"/>
      <c r="BF139" s="44" t="str">
        <f t="shared" si="55"/>
        <v/>
      </c>
      <c r="BG139" s="44" t="str">
        <f t="shared" si="56"/>
        <v/>
      </c>
      <c r="BH139" s="44" t="str">
        <f t="shared" si="57"/>
        <v/>
      </c>
      <c r="BI139" s="44" t="str">
        <f t="shared" si="58"/>
        <v/>
      </c>
      <c r="BJ139" s="44" t="str">
        <f t="shared" si="59"/>
        <v/>
      </c>
      <c r="BK139" s="44" t="str">
        <f t="shared" si="60"/>
        <v/>
      </c>
      <c r="BL139" s="44" t="str">
        <f t="shared" si="61"/>
        <v/>
      </c>
      <c r="BM139" s="44" t="str">
        <f t="shared" si="62"/>
        <v/>
      </c>
      <c r="BN139" s="44" t="str">
        <f t="shared" si="63"/>
        <v/>
      </c>
      <c r="BO139" s="44" t="str">
        <f t="shared" si="64"/>
        <v/>
      </c>
      <c r="BP139" s="44" t="str">
        <f t="shared" si="65"/>
        <v/>
      </c>
      <c r="BQ139" s="44" t="str">
        <f t="shared" si="66"/>
        <v/>
      </c>
      <c r="BR139" s="44" t="str">
        <f t="shared" si="67"/>
        <v/>
      </c>
      <c r="BS139" s="44" t="str">
        <f t="shared" si="68"/>
        <v/>
      </c>
      <c r="BT139" s="44" t="str">
        <f t="shared" si="69"/>
        <v/>
      </c>
      <c r="BU139" s="44" t="str">
        <f t="shared" si="70"/>
        <v/>
      </c>
      <c r="BV139" s="44" t="str">
        <f t="shared" si="71"/>
        <v/>
      </c>
      <c r="BW139" s="44" t="str">
        <f t="shared" si="72"/>
        <v/>
      </c>
      <c r="BX139" s="44" t="str">
        <f t="shared" si="73"/>
        <v/>
      </c>
      <c r="BY139" s="44" t="str">
        <f t="shared" si="74"/>
        <v/>
      </c>
      <c r="BZ139" s="44" t="str">
        <f t="shared" si="75"/>
        <v/>
      </c>
      <c r="CA139" s="45">
        <f t="shared" si="76"/>
        <v>0</v>
      </c>
      <c r="CB139" s="45">
        <f t="shared" si="77"/>
        <v>0</v>
      </c>
      <c r="CC139" s="45" t="str">
        <f t="shared" si="78"/>
        <v>Okay</v>
      </c>
    </row>
    <row r="140" spans="1:81" s="45" customFormat="1" x14ac:dyDescent="0.2">
      <c r="A140" s="72" t="s">
        <v>22</v>
      </c>
      <c r="B140" s="12" t="s">
        <v>22</v>
      </c>
      <c r="C140" s="12" t="s">
        <v>22</v>
      </c>
      <c r="D140" s="12" t="s">
        <v>22</v>
      </c>
      <c r="E140" s="12" t="s">
        <v>22</v>
      </c>
      <c r="F140" s="12" t="s">
        <v>22</v>
      </c>
      <c r="G140" s="12" t="s">
        <v>22</v>
      </c>
      <c r="H140" s="40"/>
      <c r="I140" s="12" t="s">
        <v>22</v>
      </c>
      <c r="J140" s="62">
        <v>0</v>
      </c>
      <c r="K140" s="12"/>
      <c r="L140" s="12"/>
      <c r="M140" s="12"/>
      <c r="N140" s="12"/>
      <c r="O140" s="12"/>
      <c r="P140" s="12"/>
      <c r="Q140" s="128" t="str">
        <f t="shared" si="53"/>
        <v>Okay</v>
      </c>
      <c r="R140" s="63" t="s">
        <v>22</v>
      </c>
      <c r="S140" s="42"/>
      <c r="T140" s="12"/>
      <c r="U140" s="42"/>
      <c r="V140" s="64">
        <f t="shared" si="54"/>
        <v>0</v>
      </c>
      <c r="W140" s="42"/>
      <c r="X140" s="41"/>
      <c r="Y140" s="12"/>
      <c r="Z140" s="12"/>
      <c r="AA140" s="41"/>
      <c r="AB140" s="41"/>
      <c r="AC140" s="41"/>
      <c r="AD140" s="41" t="s">
        <v>22</v>
      </c>
      <c r="AE140" s="41" t="s">
        <v>22</v>
      </c>
      <c r="AF140" s="41" t="s">
        <v>22</v>
      </c>
      <c r="AG140" s="41" t="s">
        <v>22</v>
      </c>
      <c r="AH140" s="41" t="s">
        <v>22</v>
      </c>
      <c r="AI140" s="41" t="s">
        <v>22</v>
      </c>
      <c r="AJ140" s="41" t="s">
        <v>22</v>
      </c>
      <c r="AK140" s="41" t="s">
        <v>22</v>
      </c>
      <c r="AL140" s="41" t="s">
        <v>22</v>
      </c>
      <c r="AM140" s="41" t="s">
        <v>22</v>
      </c>
      <c r="AN140" s="41" t="s">
        <v>22</v>
      </c>
      <c r="AO140" s="41" t="s">
        <v>22</v>
      </c>
      <c r="AP140" s="41" t="s">
        <v>22</v>
      </c>
      <c r="AQ140" s="41" t="s">
        <v>22</v>
      </c>
      <c r="AR140" s="42"/>
      <c r="AS140" s="119" t="s">
        <v>63</v>
      </c>
      <c r="AT140" s="119" t="s">
        <v>64</v>
      </c>
      <c r="AU140" s="119" t="s">
        <v>65</v>
      </c>
      <c r="AV140" s="119" t="s">
        <v>66</v>
      </c>
      <c r="AW140" s="119" t="s">
        <v>67</v>
      </c>
      <c r="AX140" s="119" t="s">
        <v>68</v>
      </c>
      <c r="AY140" s="119" t="s">
        <v>69</v>
      </c>
      <c r="AZ140" s="119" t="s">
        <v>70</v>
      </c>
      <c r="BA140" s="119" t="s">
        <v>71</v>
      </c>
      <c r="BB140" s="119" t="s">
        <v>72</v>
      </c>
      <c r="BC140" s="119" t="s">
        <v>73</v>
      </c>
      <c r="BD140" s="43"/>
      <c r="BE140" s="44"/>
      <c r="BF140" s="44" t="str">
        <f t="shared" si="55"/>
        <v/>
      </c>
      <c r="BG140" s="44" t="str">
        <f t="shared" si="56"/>
        <v/>
      </c>
      <c r="BH140" s="44" t="str">
        <f t="shared" si="57"/>
        <v/>
      </c>
      <c r="BI140" s="44" t="str">
        <f t="shared" si="58"/>
        <v/>
      </c>
      <c r="BJ140" s="44" t="str">
        <f t="shared" si="59"/>
        <v/>
      </c>
      <c r="BK140" s="44" t="str">
        <f t="shared" si="60"/>
        <v/>
      </c>
      <c r="BL140" s="44" t="str">
        <f t="shared" si="61"/>
        <v/>
      </c>
      <c r="BM140" s="44" t="str">
        <f t="shared" si="62"/>
        <v/>
      </c>
      <c r="BN140" s="44" t="str">
        <f t="shared" si="63"/>
        <v/>
      </c>
      <c r="BO140" s="44" t="str">
        <f t="shared" si="64"/>
        <v/>
      </c>
      <c r="BP140" s="44" t="str">
        <f t="shared" si="65"/>
        <v/>
      </c>
      <c r="BQ140" s="44" t="str">
        <f t="shared" si="66"/>
        <v/>
      </c>
      <c r="BR140" s="44" t="str">
        <f t="shared" si="67"/>
        <v/>
      </c>
      <c r="BS140" s="44" t="str">
        <f t="shared" si="68"/>
        <v/>
      </c>
      <c r="BT140" s="44" t="str">
        <f t="shared" si="69"/>
        <v/>
      </c>
      <c r="BU140" s="44" t="str">
        <f t="shared" si="70"/>
        <v/>
      </c>
      <c r="BV140" s="44" t="str">
        <f t="shared" si="71"/>
        <v/>
      </c>
      <c r="BW140" s="44" t="str">
        <f t="shared" si="72"/>
        <v/>
      </c>
      <c r="BX140" s="44" t="str">
        <f t="shared" si="73"/>
        <v/>
      </c>
      <c r="BY140" s="44" t="str">
        <f t="shared" si="74"/>
        <v/>
      </c>
      <c r="BZ140" s="44" t="str">
        <f t="shared" si="75"/>
        <v/>
      </c>
      <c r="CA140" s="45">
        <f t="shared" si="76"/>
        <v>0</v>
      </c>
      <c r="CB140" s="45">
        <f t="shared" si="77"/>
        <v>0</v>
      </c>
      <c r="CC140" s="45" t="str">
        <f t="shared" si="78"/>
        <v>Okay</v>
      </c>
    </row>
    <row r="141" spans="1:81" s="45" customFormat="1" x14ac:dyDescent="0.2">
      <c r="A141" s="72" t="s">
        <v>22</v>
      </c>
      <c r="B141" s="12" t="s">
        <v>22</v>
      </c>
      <c r="C141" s="12" t="s">
        <v>22</v>
      </c>
      <c r="D141" s="12" t="s">
        <v>22</v>
      </c>
      <c r="E141" s="12" t="s">
        <v>22</v>
      </c>
      <c r="F141" s="12" t="s">
        <v>22</v>
      </c>
      <c r="G141" s="12" t="s">
        <v>22</v>
      </c>
      <c r="H141" s="40"/>
      <c r="I141" s="12" t="s">
        <v>22</v>
      </c>
      <c r="J141" s="62">
        <v>0</v>
      </c>
      <c r="K141" s="12"/>
      <c r="L141" s="12"/>
      <c r="M141" s="12"/>
      <c r="N141" s="12"/>
      <c r="O141" s="12"/>
      <c r="P141" s="12"/>
      <c r="Q141" s="128" t="str">
        <f t="shared" si="53"/>
        <v>Okay</v>
      </c>
      <c r="R141" s="63" t="s">
        <v>22</v>
      </c>
      <c r="S141" s="42"/>
      <c r="T141" s="12"/>
      <c r="U141" s="42"/>
      <c r="V141" s="64">
        <f t="shared" si="54"/>
        <v>0</v>
      </c>
      <c r="W141" s="42"/>
      <c r="X141" s="41"/>
      <c r="Y141" s="12"/>
      <c r="Z141" s="12"/>
      <c r="AA141" s="41"/>
      <c r="AB141" s="41"/>
      <c r="AC141" s="41"/>
      <c r="AD141" s="41" t="s">
        <v>22</v>
      </c>
      <c r="AE141" s="41" t="s">
        <v>22</v>
      </c>
      <c r="AF141" s="41" t="s">
        <v>22</v>
      </c>
      <c r="AG141" s="41" t="s">
        <v>22</v>
      </c>
      <c r="AH141" s="41" t="s">
        <v>22</v>
      </c>
      <c r="AI141" s="41" t="s">
        <v>22</v>
      </c>
      <c r="AJ141" s="41" t="s">
        <v>22</v>
      </c>
      <c r="AK141" s="41" t="s">
        <v>22</v>
      </c>
      <c r="AL141" s="41" t="s">
        <v>22</v>
      </c>
      <c r="AM141" s="41" t="s">
        <v>22</v>
      </c>
      <c r="AN141" s="41" t="s">
        <v>22</v>
      </c>
      <c r="AO141" s="41" t="s">
        <v>22</v>
      </c>
      <c r="AP141" s="41" t="s">
        <v>22</v>
      </c>
      <c r="AQ141" s="41" t="s">
        <v>22</v>
      </c>
      <c r="AR141" s="42"/>
      <c r="AS141" s="119" t="s">
        <v>63</v>
      </c>
      <c r="AT141" s="119" t="s">
        <v>64</v>
      </c>
      <c r="AU141" s="119" t="s">
        <v>65</v>
      </c>
      <c r="AV141" s="119" t="s">
        <v>66</v>
      </c>
      <c r="AW141" s="119" t="s">
        <v>67</v>
      </c>
      <c r="AX141" s="119" t="s">
        <v>68</v>
      </c>
      <c r="AY141" s="119" t="s">
        <v>69</v>
      </c>
      <c r="AZ141" s="119" t="s">
        <v>70</v>
      </c>
      <c r="BA141" s="119" t="s">
        <v>71</v>
      </c>
      <c r="BB141" s="119" t="s">
        <v>72</v>
      </c>
      <c r="BC141" s="119" t="s">
        <v>73</v>
      </c>
      <c r="BD141" s="43"/>
      <c r="BE141" s="44"/>
      <c r="BF141" s="44" t="str">
        <f t="shared" si="55"/>
        <v/>
      </c>
      <c r="BG141" s="44" t="str">
        <f t="shared" si="56"/>
        <v/>
      </c>
      <c r="BH141" s="44" t="str">
        <f t="shared" si="57"/>
        <v/>
      </c>
      <c r="BI141" s="44" t="str">
        <f t="shared" si="58"/>
        <v/>
      </c>
      <c r="BJ141" s="44" t="str">
        <f t="shared" si="59"/>
        <v/>
      </c>
      <c r="BK141" s="44" t="str">
        <f t="shared" si="60"/>
        <v/>
      </c>
      <c r="BL141" s="44" t="str">
        <f t="shared" si="61"/>
        <v/>
      </c>
      <c r="BM141" s="44" t="str">
        <f t="shared" si="62"/>
        <v/>
      </c>
      <c r="BN141" s="44" t="str">
        <f t="shared" si="63"/>
        <v/>
      </c>
      <c r="BO141" s="44" t="str">
        <f t="shared" si="64"/>
        <v/>
      </c>
      <c r="BP141" s="44" t="str">
        <f t="shared" si="65"/>
        <v/>
      </c>
      <c r="BQ141" s="44" t="str">
        <f t="shared" si="66"/>
        <v/>
      </c>
      <c r="BR141" s="44" t="str">
        <f t="shared" si="67"/>
        <v/>
      </c>
      <c r="BS141" s="44" t="str">
        <f t="shared" si="68"/>
        <v/>
      </c>
      <c r="BT141" s="44" t="str">
        <f t="shared" si="69"/>
        <v/>
      </c>
      <c r="BU141" s="44" t="str">
        <f t="shared" si="70"/>
        <v/>
      </c>
      <c r="BV141" s="44" t="str">
        <f t="shared" si="71"/>
        <v/>
      </c>
      <c r="BW141" s="44" t="str">
        <f t="shared" si="72"/>
        <v/>
      </c>
      <c r="BX141" s="44" t="str">
        <f t="shared" si="73"/>
        <v/>
      </c>
      <c r="BY141" s="44" t="str">
        <f t="shared" si="74"/>
        <v/>
      </c>
      <c r="BZ141" s="44" t="str">
        <f t="shared" si="75"/>
        <v/>
      </c>
      <c r="CA141" s="45">
        <f t="shared" si="76"/>
        <v>0</v>
      </c>
      <c r="CB141" s="45">
        <f t="shared" si="77"/>
        <v>0</v>
      </c>
      <c r="CC141" s="45" t="str">
        <f t="shared" si="78"/>
        <v>Okay</v>
      </c>
    </row>
    <row r="142" spans="1:81" s="45" customFormat="1" x14ac:dyDescent="0.2">
      <c r="A142" s="72" t="s">
        <v>22</v>
      </c>
      <c r="B142" s="12" t="s">
        <v>22</v>
      </c>
      <c r="C142" s="12" t="s">
        <v>22</v>
      </c>
      <c r="D142" s="12" t="s">
        <v>22</v>
      </c>
      <c r="E142" s="12" t="s">
        <v>22</v>
      </c>
      <c r="F142" s="12" t="s">
        <v>22</v>
      </c>
      <c r="G142" s="12" t="s">
        <v>22</v>
      </c>
      <c r="H142" s="40"/>
      <c r="I142" s="12" t="s">
        <v>22</v>
      </c>
      <c r="J142" s="62">
        <v>0</v>
      </c>
      <c r="K142" s="12"/>
      <c r="L142" s="12"/>
      <c r="M142" s="12"/>
      <c r="N142" s="12"/>
      <c r="O142" s="12"/>
      <c r="P142" s="12"/>
      <c r="Q142" s="128" t="str">
        <f t="shared" si="53"/>
        <v>Okay</v>
      </c>
      <c r="R142" s="63" t="s">
        <v>22</v>
      </c>
      <c r="S142" s="42"/>
      <c r="T142" s="12"/>
      <c r="U142" s="42"/>
      <c r="V142" s="64">
        <f t="shared" si="54"/>
        <v>0</v>
      </c>
      <c r="W142" s="42"/>
      <c r="X142" s="41"/>
      <c r="Y142" s="12"/>
      <c r="Z142" s="12"/>
      <c r="AA142" s="41"/>
      <c r="AB142" s="41"/>
      <c r="AC142" s="41"/>
      <c r="AD142" s="41" t="s">
        <v>22</v>
      </c>
      <c r="AE142" s="41" t="s">
        <v>22</v>
      </c>
      <c r="AF142" s="41" t="s">
        <v>22</v>
      </c>
      <c r="AG142" s="41" t="s">
        <v>22</v>
      </c>
      <c r="AH142" s="41" t="s">
        <v>22</v>
      </c>
      <c r="AI142" s="41" t="s">
        <v>22</v>
      </c>
      <c r="AJ142" s="41" t="s">
        <v>22</v>
      </c>
      <c r="AK142" s="41" t="s">
        <v>22</v>
      </c>
      <c r="AL142" s="41" t="s">
        <v>22</v>
      </c>
      <c r="AM142" s="41" t="s">
        <v>22</v>
      </c>
      <c r="AN142" s="41" t="s">
        <v>22</v>
      </c>
      <c r="AO142" s="41" t="s">
        <v>22</v>
      </c>
      <c r="AP142" s="41" t="s">
        <v>22</v>
      </c>
      <c r="AQ142" s="41" t="s">
        <v>22</v>
      </c>
      <c r="AR142" s="42"/>
      <c r="AS142" s="119" t="s">
        <v>63</v>
      </c>
      <c r="AT142" s="119" t="s">
        <v>64</v>
      </c>
      <c r="AU142" s="119" t="s">
        <v>65</v>
      </c>
      <c r="AV142" s="119" t="s">
        <v>66</v>
      </c>
      <c r="AW142" s="119" t="s">
        <v>67</v>
      </c>
      <c r="AX142" s="119" t="s">
        <v>68</v>
      </c>
      <c r="AY142" s="119" t="s">
        <v>69</v>
      </c>
      <c r="AZ142" s="119" t="s">
        <v>70</v>
      </c>
      <c r="BA142" s="119" t="s">
        <v>71</v>
      </c>
      <c r="BB142" s="119" t="s">
        <v>72</v>
      </c>
      <c r="BC142" s="119" t="s">
        <v>73</v>
      </c>
      <c r="BD142" s="43"/>
      <c r="BE142" s="44"/>
      <c r="BF142" s="44" t="str">
        <f t="shared" si="55"/>
        <v/>
      </c>
      <c r="BG142" s="44" t="str">
        <f t="shared" si="56"/>
        <v/>
      </c>
      <c r="BH142" s="44" t="str">
        <f t="shared" si="57"/>
        <v/>
      </c>
      <c r="BI142" s="44" t="str">
        <f t="shared" si="58"/>
        <v/>
      </c>
      <c r="BJ142" s="44" t="str">
        <f t="shared" si="59"/>
        <v/>
      </c>
      <c r="BK142" s="44" t="str">
        <f t="shared" si="60"/>
        <v/>
      </c>
      <c r="BL142" s="44" t="str">
        <f t="shared" si="61"/>
        <v/>
      </c>
      <c r="BM142" s="44" t="str">
        <f t="shared" si="62"/>
        <v/>
      </c>
      <c r="BN142" s="44" t="str">
        <f t="shared" si="63"/>
        <v/>
      </c>
      <c r="BO142" s="44" t="str">
        <f t="shared" si="64"/>
        <v/>
      </c>
      <c r="BP142" s="44" t="str">
        <f t="shared" si="65"/>
        <v/>
      </c>
      <c r="BQ142" s="44" t="str">
        <f t="shared" si="66"/>
        <v/>
      </c>
      <c r="BR142" s="44" t="str">
        <f t="shared" si="67"/>
        <v/>
      </c>
      <c r="BS142" s="44" t="str">
        <f t="shared" si="68"/>
        <v/>
      </c>
      <c r="BT142" s="44" t="str">
        <f t="shared" si="69"/>
        <v/>
      </c>
      <c r="BU142" s="44" t="str">
        <f t="shared" si="70"/>
        <v/>
      </c>
      <c r="BV142" s="44" t="str">
        <f t="shared" si="71"/>
        <v/>
      </c>
      <c r="BW142" s="44" t="str">
        <f t="shared" si="72"/>
        <v/>
      </c>
      <c r="BX142" s="44" t="str">
        <f t="shared" si="73"/>
        <v/>
      </c>
      <c r="BY142" s="44" t="str">
        <f t="shared" si="74"/>
        <v/>
      </c>
      <c r="BZ142" s="44" t="str">
        <f t="shared" si="75"/>
        <v/>
      </c>
      <c r="CA142" s="45">
        <f t="shared" si="76"/>
        <v>0</v>
      </c>
      <c r="CB142" s="45">
        <f t="shared" si="77"/>
        <v>0</v>
      </c>
      <c r="CC142" s="45" t="str">
        <f t="shared" si="78"/>
        <v>Okay</v>
      </c>
    </row>
    <row r="143" spans="1:81" s="45" customFormat="1" x14ac:dyDescent="0.2">
      <c r="A143" s="72" t="s">
        <v>22</v>
      </c>
      <c r="B143" s="12" t="s">
        <v>22</v>
      </c>
      <c r="C143" s="12" t="s">
        <v>22</v>
      </c>
      <c r="D143" s="12" t="s">
        <v>22</v>
      </c>
      <c r="E143" s="12" t="s">
        <v>22</v>
      </c>
      <c r="F143" s="12" t="s">
        <v>22</v>
      </c>
      <c r="G143" s="12" t="s">
        <v>22</v>
      </c>
      <c r="H143" s="40"/>
      <c r="I143" s="12" t="s">
        <v>22</v>
      </c>
      <c r="J143" s="62">
        <v>0</v>
      </c>
      <c r="K143" s="12"/>
      <c r="L143" s="12"/>
      <c r="M143" s="12"/>
      <c r="N143" s="12"/>
      <c r="O143" s="12"/>
      <c r="P143" s="12"/>
      <c r="Q143" s="128" t="str">
        <f t="shared" ref="Q143:Q206" si="79">CC143</f>
        <v>Okay</v>
      </c>
      <c r="R143" s="63" t="s">
        <v>22</v>
      </c>
      <c r="S143" s="42"/>
      <c r="T143" s="12"/>
      <c r="U143" s="42"/>
      <c r="V143" s="64">
        <f t="shared" ref="V143:V206" si="80">COUNTIF(X143:AQ143,"x")</f>
        <v>0</v>
      </c>
      <c r="W143" s="42"/>
      <c r="X143" s="41"/>
      <c r="Y143" s="12"/>
      <c r="Z143" s="12"/>
      <c r="AA143" s="41"/>
      <c r="AB143" s="41"/>
      <c r="AC143" s="41"/>
      <c r="AD143" s="41" t="s">
        <v>22</v>
      </c>
      <c r="AE143" s="41" t="s">
        <v>22</v>
      </c>
      <c r="AF143" s="41" t="s">
        <v>22</v>
      </c>
      <c r="AG143" s="41" t="s">
        <v>22</v>
      </c>
      <c r="AH143" s="41" t="s">
        <v>22</v>
      </c>
      <c r="AI143" s="41" t="s">
        <v>22</v>
      </c>
      <c r="AJ143" s="41" t="s">
        <v>22</v>
      </c>
      <c r="AK143" s="41" t="s">
        <v>22</v>
      </c>
      <c r="AL143" s="41" t="s">
        <v>22</v>
      </c>
      <c r="AM143" s="41" t="s">
        <v>22</v>
      </c>
      <c r="AN143" s="41" t="s">
        <v>22</v>
      </c>
      <c r="AO143" s="41" t="s">
        <v>22</v>
      </c>
      <c r="AP143" s="41" t="s">
        <v>22</v>
      </c>
      <c r="AQ143" s="41" t="s">
        <v>22</v>
      </c>
      <c r="AR143" s="42"/>
      <c r="AS143" s="119" t="s">
        <v>63</v>
      </c>
      <c r="AT143" s="119" t="s">
        <v>64</v>
      </c>
      <c r="AU143" s="119" t="s">
        <v>65</v>
      </c>
      <c r="AV143" s="119" t="s">
        <v>66</v>
      </c>
      <c r="AW143" s="119" t="s">
        <v>67</v>
      </c>
      <c r="AX143" s="119" t="s">
        <v>68</v>
      </c>
      <c r="AY143" s="119" t="s">
        <v>69</v>
      </c>
      <c r="AZ143" s="119" t="s">
        <v>70</v>
      </c>
      <c r="BA143" s="119" t="s">
        <v>71</v>
      </c>
      <c r="BB143" s="119" t="s">
        <v>72</v>
      </c>
      <c r="BC143" s="119" t="s">
        <v>73</v>
      </c>
      <c r="BD143" s="43"/>
      <c r="BE143" s="44"/>
      <c r="BF143" s="44" t="str">
        <f t="shared" ref="BF143:BF206" si="81">IF(X143="x","01","")</f>
        <v/>
      </c>
      <c r="BG143" s="44" t="str">
        <f t="shared" ref="BG143:BG206" si="82">IF(Y143="x","02","")</f>
        <v/>
      </c>
      <c r="BH143" s="44" t="str">
        <f t="shared" ref="BH143:BH206" si="83">IF(Z143="x","03","")</f>
        <v/>
      </c>
      <c r="BI143" s="44" t="str">
        <f t="shared" ref="BI143:BI206" si="84">IF(AA143="x","04","")</f>
        <v/>
      </c>
      <c r="BJ143" s="44" t="str">
        <f t="shared" ref="BJ143:BJ206" si="85">IF(AB143="x","05","")</f>
        <v/>
      </c>
      <c r="BK143" s="44" t="str">
        <f t="shared" ref="BK143:BK206" si="86">IF(AC143="x","06","")</f>
        <v/>
      </c>
      <c r="BL143" s="44" t="str">
        <f t="shared" ref="BL143:BL206" si="87">IF(AD143="x","07","")</f>
        <v/>
      </c>
      <c r="BM143" s="44" t="str">
        <f t="shared" ref="BM143:BM206" si="88">IF(AE143="x","08","")</f>
        <v/>
      </c>
      <c r="BN143" s="44" t="str">
        <f t="shared" ref="BN143:BN206" si="89">IF(AF143="x","09","")</f>
        <v/>
      </c>
      <c r="BO143" s="44" t="str">
        <f t="shared" ref="BO143:BO206" si="90">IF(AG143="x","10","")</f>
        <v/>
      </c>
      <c r="BP143" s="44" t="str">
        <f t="shared" ref="BP143:BP206" si="91">IF(AH143="x","11","")</f>
        <v/>
      </c>
      <c r="BQ143" s="44" t="str">
        <f t="shared" ref="BQ143:BQ206" si="92">IF(AI143="x","12","")</f>
        <v/>
      </c>
      <c r="BR143" s="44" t="str">
        <f t="shared" ref="BR143:BR206" si="93">IF(AJ143="x","13","")</f>
        <v/>
      </c>
      <c r="BS143" s="44" t="str">
        <f t="shared" ref="BS143:BS206" si="94">IF(AK143="x","14","")</f>
        <v/>
      </c>
      <c r="BT143" s="44" t="str">
        <f t="shared" ref="BT143:BT206" si="95">IF(AL143="x","15","")</f>
        <v/>
      </c>
      <c r="BU143" s="44" t="str">
        <f t="shared" ref="BU143:BU206" si="96">IF(AM143="x","16","")</f>
        <v/>
      </c>
      <c r="BV143" s="44" t="str">
        <f t="shared" ref="BV143:BV206" si="97">IF(AN143="x","17","")</f>
        <v/>
      </c>
      <c r="BW143" s="44" t="str">
        <f t="shared" ref="BW143:BW206" si="98">IF(AO143="x","18","")</f>
        <v/>
      </c>
      <c r="BX143" s="44" t="str">
        <f t="shared" ref="BX143:BX206" si="99">IF(AP143="x","19","")</f>
        <v/>
      </c>
      <c r="BY143" s="44" t="str">
        <f t="shared" ref="BY143:BY206" si="100">IF(AQ143="x","20","")</f>
        <v/>
      </c>
      <c r="BZ143" s="44" t="str">
        <f t="shared" ref="BZ143:BZ206" si="101">BF143&amp;BG143&amp;BH143&amp;BI143&amp;BJ143&amp;BK143&amp;BL143&amp;BM143&amp;BN143&amp;BO143&amp;BP143&amp;BQ143&amp;BR143&amp;BS143&amp;BT143&amp;BU143&amp;BV143&amp;BW143&amp;BX143&amp;BY143</f>
        <v/>
      </c>
      <c r="CA143" s="45">
        <f t="shared" ref="CA143:CA206" si="102">SUM(J143:P143)</f>
        <v>0</v>
      </c>
      <c r="CB143" s="45">
        <f t="shared" ref="CB143:CB206" si="103">LARGE(J143:P143,1)</f>
        <v>0</v>
      </c>
      <c r="CC143" s="45" t="str">
        <f t="shared" ref="CC143:CC206" si="104">IF(CA143&gt;CB143,"FEHLER","Okay")</f>
        <v>Okay</v>
      </c>
    </row>
    <row r="144" spans="1:81" s="45" customFormat="1" x14ac:dyDescent="0.2">
      <c r="A144" s="72" t="s">
        <v>22</v>
      </c>
      <c r="B144" s="12" t="s">
        <v>22</v>
      </c>
      <c r="C144" s="12" t="s">
        <v>22</v>
      </c>
      <c r="D144" s="12" t="s">
        <v>22</v>
      </c>
      <c r="E144" s="12" t="s">
        <v>22</v>
      </c>
      <c r="F144" s="12" t="s">
        <v>22</v>
      </c>
      <c r="G144" s="12" t="s">
        <v>22</v>
      </c>
      <c r="H144" s="40"/>
      <c r="I144" s="12" t="s">
        <v>22</v>
      </c>
      <c r="J144" s="62">
        <v>0</v>
      </c>
      <c r="K144" s="12"/>
      <c r="L144" s="12"/>
      <c r="M144" s="12"/>
      <c r="N144" s="12"/>
      <c r="O144" s="12"/>
      <c r="P144" s="12"/>
      <c r="Q144" s="128" t="str">
        <f t="shared" si="79"/>
        <v>Okay</v>
      </c>
      <c r="R144" s="63" t="s">
        <v>22</v>
      </c>
      <c r="S144" s="42"/>
      <c r="T144" s="12"/>
      <c r="U144" s="42"/>
      <c r="V144" s="64">
        <f t="shared" si="80"/>
        <v>0</v>
      </c>
      <c r="W144" s="42"/>
      <c r="X144" s="41"/>
      <c r="Y144" s="12"/>
      <c r="Z144" s="12"/>
      <c r="AA144" s="41"/>
      <c r="AB144" s="41"/>
      <c r="AC144" s="41"/>
      <c r="AD144" s="41" t="s">
        <v>22</v>
      </c>
      <c r="AE144" s="41" t="s">
        <v>22</v>
      </c>
      <c r="AF144" s="41" t="s">
        <v>22</v>
      </c>
      <c r="AG144" s="41" t="s">
        <v>22</v>
      </c>
      <c r="AH144" s="41" t="s">
        <v>22</v>
      </c>
      <c r="AI144" s="41" t="s">
        <v>22</v>
      </c>
      <c r="AJ144" s="41" t="s">
        <v>22</v>
      </c>
      <c r="AK144" s="41" t="s">
        <v>22</v>
      </c>
      <c r="AL144" s="41" t="s">
        <v>22</v>
      </c>
      <c r="AM144" s="41" t="s">
        <v>22</v>
      </c>
      <c r="AN144" s="41" t="s">
        <v>22</v>
      </c>
      <c r="AO144" s="41" t="s">
        <v>22</v>
      </c>
      <c r="AP144" s="41" t="s">
        <v>22</v>
      </c>
      <c r="AQ144" s="41" t="s">
        <v>22</v>
      </c>
      <c r="AR144" s="42"/>
      <c r="AS144" s="119" t="s">
        <v>63</v>
      </c>
      <c r="AT144" s="119" t="s">
        <v>64</v>
      </c>
      <c r="AU144" s="119" t="s">
        <v>65</v>
      </c>
      <c r="AV144" s="119" t="s">
        <v>66</v>
      </c>
      <c r="AW144" s="119" t="s">
        <v>67</v>
      </c>
      <c r="AX144" s="119" t="s">
        <v>68</v>
      </c>
      <c r="AY144" s="119" t="s">
        <v>69</v>
      </c>
      <c r="AZ144" s="119" t="s">
        <v>70</v>
      </c>
      <c r="BA144" s="119" t="s">
        <v>71</v>
      </c>
      <c r="BB144" s="119" t="s">
        <v>72</v>
      </c>
      <c r="BC144" s="119" t="s">
        <v>73</v>
      </c>
      <c r="BD144" s="43"/>
      <c r="BE144" s="44"/>
      <c r="BF144" s="44" t="str">
        <f t="shared" si="81"/>
        <v/>
      </c>
      <c r="BG144" s="44" t="str">
        <f t="shared" si="82"/>
        <v/>
      </c>
      <c r="BH144" s="44" t="str">
        <f t="shared" si="83"/>
        <v/>
      </c>
      <c r="BI144" s="44" t="str">
        <f t="shared" si="84"/>
        <v/>
      </c>
      <c r="BJ144" s="44" t="str">
        <f t="shared" si="85"/>
        <v/>
      </c>
      <c r="BK144" s="44" t="str">
        <f t="shared" si="86"/>
        <v/>
      </c>
      <c r="BL144" s="44" t="str">
        <f t="shared" si="87"/>
        <v/>
      </c>
      <c r="BM144" s="44" t="str">
        <f t="shared" si="88"/>
        <v/>
      </c>
      <c r="BN144" s="44" t="str">
        <f t="shared" si="89"/>
        <v/>
      </c>
      <c r="BO144" s="44" t="str">
        <f t="shared" si="90"/>
        <v/>
      </c>
      <c r="BP144" s="44" t="str">
        <f t="shared" si="91"/>
        <v/>
      </c>
      <c r="BQ144" s="44" t="str">
        <f t="shared" si="92"/>
        <v/>
      </c>
      <c r="BR144" s="44" t="str">
        <f t="shared" si="93"/>
        <v/>
      </c>
      <c r="BS144" s="44" t="str">
        <f t="shared" si="94"/>
        <v/>
      </c>
      <c r="BT144" s="44" t="str">
        <f t="shared" si="95"/>
        <v/>
      </c>
      <c r="BU144" s="44" t="str">
        <f t="shared" si="96"/>
        <v/>
      </c>
      <c r="BV144" s="44" t="str">
        <f t="shared" si="97"/>
        <v/>
      </c>
      <c r="BW144" s="44" t="str">
        <f t="shared" si="98"/>
        <v/>
      </c>
      <c r="BX144" s="44" t="str">
        <f t="shared" si="99"/>
        <v/>
      </c>
      <c r="BY144" s="44" t="str">
        <f t="shared" si="100"/>
        <v/>
      </c>
      <c r="BZ144" s="44" t="str">
        <f t="shared" si="101"/>
        <v/>
      </c>
      <c r="CA144" s="45">
        <f t="shared" si="102"/>
        <v>0</v>
      </c>
      <c r="CB144" s="45">
        <f t="shared" si="103"/>
        <v>0</v>
      </c>
      <c r="CC144" s="45" t="str">
        <f t="shared" si="104"/>
        <v>Okay</v>
      </c>
    </row>
    <row r="145" spans="1:81" s="45" customFormat="1" x14ac:dyDescent="0.2">
      <c r="A145" s="72" t="s">
        <v>22</v>
      </c>
      <c r="B145" s="12" t="s">
        <v>22</v>
      </c>
      <c r="C145" s="12" t="s">
        <v>22</v>
      </c>
      <c r="D145" s="12" t="s">
        <v>22</v>
      </c>
      <c r="E145" s="12" t="s">
        <v>22</v>
      </c>
      <c r="F145" s="12" t="s">
        <v>22</v>
      </c>
      <c r="G145" s="12" t="s">
        <v>22</v>
      </c>
      <c r="H145" s="40"/>
      <c r="I145" s="12" t="s">
        <v>22</v>
      </c>
      <c r="J145" s="62">
        <v>0</v>
      </c>
      <c r="K145" s="12"/>
      <c r="L145" s="12"/>
      <c r="M145" s="12"/>
      <c r="N145" s="12"/>
      <c r="O145" s="12"/>
      <c r="P145" s="12"/>
      <c r="Q145" s="128" t="str">
        <f t="shared" si="79"/>
        <v>Okay</v>
      </c>
      <c r="R145" s="63" t="s">
        <v>22</v>
      </c>
      <c r="S145" s="42"/>
      <c r="T145" s="12"/>
      <c r="U145" s="42"/>
      <c r="V145" s="64">
        <f t="shared" si="80"/>
        <v>0</v>
      </c>
      <c r="W145" s="42"/>
      <c r="X145" s="41"/>
      <c r="Y145" s="12"/>
      <c r="Z145" s="12"/>
      <c r="AA145" s="41"/>
      <c r="AB145" s="41"/>
      <c r="AC145" s="41"/>
      <c r="AD145" s="41" t="s">
        <v>22</v>
      </c>
      <c r="AE145" s="41" t="s">
        <v>22</v>
      </c>
      <c r="AF145" s="41" t="s">
        <v>22</v>
      </c>
      <c r="AG145" s="41" t="s">
        <v>22</v>
      </c>
      <c r="AH145" s="41" t="s">
        <v>22</v>
      </c>
      <c r="AI145" s="41" t="s">
        <v>22</v>
      </c>
      <c r="AJ145" s="41" t="s">
        <v>22</v>
      </c>
      <c r="AK145" s="41" t="s">
        <v>22</v>
      </c>
      <c r="AL145" s="41" t="s">
        <v>22</v>
      </c>
      <c r="AM145" s="41" t="s">
        <v>22</v>
      </c>
      <c r="AN145" s="41" t="s">
        <v>22</v>
      </c>
      <c r="AO145" s="41" t="s">
        <v>22</v>
      </c>
      <c r="AP145" s="41" t="s">
        <v>22</v>
      </c>
      <c r="AQ145" s="41" t="s">
        <v>22</v>
      </c>
      <c r="AR145" s="42"/>
      <c r="AS145" s="119" t="s">
        <v>63</v>
      </c>
      <c r="AT145" s="119" t="s">
        <v>64</v>
      </c>
      <c r="AU145" s="119" t="s">
        <v>65</v>
      </c>
      <c r="AV145" s="119" t="s">
        <v>66</v>
      </c>
      <c r="AW145" s="119" t="s">
        <v>67</v>
      </c>
      <c r="AX145" s="119" t="s">
        <v>68</v>
      </c>
      <c r="AY145" s="119" t="s">
        <v>69</v>
      </c>
      <c r="AZ145" s="119" t="s">
        <v>70</v>
      </c>
      <c r="BA145" s="119" t="s">
        <v>71</v>
      </c>
      <c r="BB145" s="119" t="s">
        <v>72</v>
      </c>
      <c r="BC145" s="119" t="s">
        <v>73</v>
      </c>
      <c r="BD145" s="43"/>
      <c r="BE145" s="44"/>
      <c r="BF145" s="44" t="str">
        <f t="shared" si="81"/>
        <v/>
      </c>
      <c r="BG145" s="44" t="str">
        <f t="shared" si="82"/>
        <v/>
      </c>
      <c r="BH145" s="44" t="str">
        <f t="shared" si="83"/>
        <v/>
      </c>
      <c r="BI145" s="44" t="str">
        <f t="shared" si="84"/>
        <v/>
      </c>
      <c r="BJ145" s="44" t="str">
        <f t="shared" si="85"/>
        <v/>
      </c>
      <c r="BK145" s="44" t="str">
        <f t="shared" si="86"/>
        <v/>
      </c>
      <c r="BL145" s="44" t="str">
        <f t="shared" si="87"/>
        <v/>
      </c>
      <c r="BM145" s="44" t="str">
        <f t="shared" si="88"/>
        <v/>
      </c>
      <c r="BN145" s="44" t="str">
        <f t="shared" si="89"/>
        <v/>
      </c>
      <c r="BO145" s="44" t="str">
        <f t="shared" si="90"/>
        <v/>
      </c>
      <c r="BP145" s="44" t="str">
        <f t="shared" si="91"/>
        <v/>
      </c>
      <c r="BQ145" s="44" t="str">
        <f t="shared" si="92"/>
        <v/>
      </c>
      <c r="BR145" s="44" t="str">
        <f t="shared" si="93"/>
        <v/>
      </c>
      <c r="BS145" s="44" t="str">
        <f t="shared" si="94"/>
        <v/>
      </c>
      <c r="BT145" s="44" t="str">
        <f t="shared" si="95"/>
        <v/>
      </c>
      <c r="BU145" s="44" t="str">
        <f t="shared" si="96"/>
        <v/>
      </c>
      <c r="BV145" s="44" t="str">
        <f t="shared" si="97"/>
        <v/>
      </c>
      <c r="BW145" s="44" t="str">
        <f t="shared" si="98"/>
        <v/>
      </c>
      <c r="BX145" s="44" t="str">
        <f t="shared" si="99"/>
        <v/>
      </c>
      <c r="BY145" s="44" t="str">
        <f t="shared" si="100"/>
        <v/>
      </c>
      <c r="BZ145" s="44" t="str">
        <f t="shared" si="101"/>
        <v/>
      </c>
      <c r="CA145" s="45">
        <f t="shared" si="102"/>
        <v>0</v>
      </c>
      <c r="CB145" s="45">
        <f t="shared" si="103"/>
        <v>0</v>
      </c>
      <c r="CC145" s="45" t="str">
        <f t="shared" si="104"/>
        <v>Okay</v>
      </c>
    </row>
    <row r="146" spans="1:81" s="45" customFormat="1" x14ac:dyDescent="0.2">
      <c r="A146" s="72" t="s">
        <v>22</v>
      </c>
      <c r="B146" s="12" t="s">
        <v>22</v>
      </c>
      <c r="C146" s="12" t="s">
        <v>22</v>
      </c>
      <c r="D146" s="12" t="s">
        <v>22</v>
      </c>
      <c r="E146" s="12" t="s">
        <v>22</v>
      </c>
      <c r="F146" s="12" t="s">
        <v>22</v>
      </c>
      <c r="G146" s="12" t="s">
        <v>22</v>
      </c>
      <c r="H146" s="40"/>
      <c r="I146" s="12" t="s">
        <v>22</v>
      </c>
      <c r="J146" s="62">
        <v>0</v>
      </c>
      <c r="K146" s="12"/>
      <c r="L146" s="12"/>
      <c r="M146" s="12"/>
      <c r="N146" s="12"/>
      <c r="O146" s="12"/>
      <c r="P146" s="12"/>
      <c r="Q146" s="128" t="str">
        <f t="shared" si="79"/>
        <v>Okay</v>
      </c>
      <c r="R146" s="63" t="s">
        <v>22</v>
      </c>
      <c r="S146" s="42"/>
      <c r="T146" s="12"/>
      <c r="U146" s="42"/>
      <c r="V146" s="64">
        <f t="shared" si="80"/>
        <v>0</v>
      </c>
      <c r="W146" s="42"/>
      <c r="X146" s="41"/>
      <c r="Y146" s="12"/>
      <c r="Z146" s="12"/>
      <c r="AA146" s="41"/>
      <c r="AB146" s="41"/>
      <c r="AC146" s="41"/>
      <c r="AD146" s="41" t="s">
        <v>22</v>
      </c>
      <c r="AE146" s="41" t="s">
        <v>22</v>
      </c>
      <c r="AF146" s="41" t="s">
        <v>22</v>
      </c>
      <c r="AG146" s="41" t="s">
        <v>22</v>
      </c>
      <c r="AH146" s="41" t="s">
        <v>22</v>
      </c>
      <c r="AI146" s="41" t="s">
        <v>22</v>
      </c>
      <c r="AJ146" s="41" t="s">
        <v>22</v>
      </c>
      <c r="AK146" s="41" t="s">
        <v>22</v>
      </c>
      <c r="AL146" s="41" t="s">
        <v>22</v>
      </c>
      <c r="AM146" s="41" t="s">
        <v>22</v>
      </c>
      <c r="AN146" s="41" t="s">
        <v>22</v>
      </c>
      <c r="AO146" s="41" t="s">
        <v>22</v>
      </c>
      <c r="AP146" s="41" t="s">
        <v>22</v>
      </c>
      <c r="AQ146" s="41" t="s">
        <v>22</v>
      </c>
      <c r="AR146" s="42"/>
      <c r="AS146" s="119" t="s">
        <v>63</v>
      </c>
      <c r="AT146" s="119" t="s">
        <v>64</v>
      </c>
      <c r="AU146" s="119" t="s">
        <v>65</v>
      </c>
      <c r="AV146" s="119" t="s">
        <v>66</v>
      </c>
      <c r="AW146" s="119" t="s">
        <v>67</v>
      </c>
      <c r="AX146" s="119" t="s">
        <v>68</v>
      </c>
      <c r="AY146" s="119" t="s">
        <v>69</v>
      </c>
      <c r="AZ146" s="119" t="s">
        <v>70</v>
      </c>
      <c r="BA146" s="119" t="s">
        <v>71</v>
      </c>
      <c r="BB146" s="119" t="s">
        <v>72</v>
      </c>
      <c r="BC146" s="119" t="s">
        <v>73</v>
      </c>
      <c r="BD146" s="43"/>
      <c r="BE146" s="44"/>
      <c r="BF146" s="44" t="str">
        <f t="shared" si="81"/>
        <v/>
      </c>
      <c r="BG146" s="44" t="str">
        <f t="shared" si="82"/>
        <v/>
      </c>
      <c r="BH146" s="44" t="str">
        <f t="shared" si="83"/>
        <v/>
      </c>
      <c r="BI146" s="44" t="str">
        <f t="shared" si="84"/>
        <v/>
      </c>
      <c r="BJ146" s="44" t="str">
        <f t="shared" si="85"/>
        <v/>
      </c>
      <c r="BK146" s="44" t="str">
        <f t="shared" si="86"/>
        <v/>
      </c>
      <c r="BL146" s="44" t="str">
        <f t="shared" si="87"/>
        <v/>
      </c>
      <c r="BM146" s="44" t="str">
        <f t="shared" si="88"/>
        <v/>
      </c>
      <c r="BN146" s="44" t="str">
        <f t="shared" si="89"/>
        <v/>
      </c>
      <c r="BO146" s="44" t="str">
        <f t="shared" si="90"/>
        <v/>
      </c>
      <c r="BP146" s="44" t="str">
        <f t="shared" si="91"/>
        <v/>
      </c>
      <c r="BQ146" s="44" t="str">
        <f t="shared" si="92"/>
        <v/>
      </c>
      <c r="BR146" s="44" t="str">
        <f t="shared" si="93"/>
        <v/>
      </c>
      <c r="BS146" s="44" t="str">
        <f t="shared" si="94"/>
        <v/>
      </c>
      <c r="BT146" s="44" t="str">
        <f t="shared" si="95"/>
        <v/>
      </c>
      <c r="BU146" s="44" t="str">
        <f t="shared" si="96"/>
        <v/>
      </c>
      <c r="BV146" s="44" t="str">
        <f t="shared" si="97"/>
        <v/>
      </c>
      <c r="BW146" s="44" t="str">
        <f t="shared" si="98"/>
        <v/>
      </c>
      <c r="BX146" s="44" t="str">
        <f t="shared" si="99"/>
        <v/>
      </c>
      <c r="BY146" s="44" t="str">
        <f t="shared" si="100"/>
        <v/>
      </c>
      <c r="BZ146" s="44" t="str">
        <f t="shared" si="101"/>
        <v/>
      </c>
      <c r="CA146" s="45">
        <f t="shared" si="102"/>
        <v>0</v>
      </c>
      <c r="CB146" s="45">
        <f t="shared" si="103"/>
        <v>0</v>
      </c>
      <c r="CC146" s="45" t="str">
        <f t="shared" si="104"/>
        <v>Okay</v>
      </c>
    </row>
    <row r="147" spans="1:81" s="45" customFormat="1" x14ac:dyDescent="0.2">
      <c r="A147" s="72" t="s">
        <v>22</v>
      </c>
      <c r="B147" s="12" t="s">
        <v>22</v>
      </c>
      <c r="C147" s="12" t="s">
        <v>22</v>
      </c>
      <c r="D147" s="12" t="s">
        <v>22</v>
      </c>
      <c r="E147" s="12" t="s">
        <v>22</v>
      </c>
      <c r="F147" s="12" t="s">
        <v>22</v>
      </c>
      <c r="G147" s="12" t="s">
        <v>22</v>
      </c>
      <c r="H147" s="40"/>
      <c r="I147" s="12" t="s">
        <v>22</v>
      </c>
      <c r="J147" s="62">
        <v>0</v>
      </c>
      <c r="K147" s="12"/>
      <c r="L147" s="12"/>
      <c r="M147" s="12"/>
      <c r="N147" s="12"/>
      <c r="O147" s="12"/>
      <c r="P147" s="12"/>
      <c r="Q147" s="128" t="str">
        <f t="shared" si="79"/>
        <v>Okay</v>
      </c>
      <c r="R147" s="63" t="s">
        <v>22</v>
      </c>
      <c r="S147" s="42"/>
      <c r="T147" s="12"/>
      <c r="U147" s="42"/>
      <c r="V147" s="64">
        <f t="shared" si="80"/>
        <v>0</v>
      </c>
      <c r="W147" s="42"/>
      <c r="X147" s="41"/>
      <c r="Y147" s="12"/>
      <c r="Z147" s="12"/>
      <c r="AA147" s="41"/>
      <c r="AB147" s="41"/>
      <c r="AC147" s="41"/>
      <c r="AD147" s="41" t="s">
        <v>22</v>
      </c>
      <c r="AE147" s="41" t="s">
        <v>22</v>
      </c>
      <c r="AF147" s="41" t="s">
        <v>22</v>
      </c>
      <c r="AG147" s="41" t="s">
        <v>22</v>
      </c>
      <c r="AH147" s="41" t="s">
        <v>22</v>
      </c>
      <c r="AI147" s="41" t="s">
        <v>22</v>
      </c>
      <c r="AJ147" s="41" t="s">
        <v>22</v>
      </c>
      <c r="AK147" s="41" t="s">
        <v>22</v>
      </c>
      <c r="AL147" s="41" t="s">
        <v>22</v>
      </c>
      <c r="AM147" s="41" t="s">
        <v>22</v>
      </c>
      <c r="AN147" s="41" t="s">
        <v>22</v>
      </c>
      <c r="AO147" s="41" t="s">
        <v>22</v>
      </c>
      <c r="AP147" s="41" t="s">
        <v>22</v>
      </c>
      <c r="AQ147" s="41" t="s">
        <v>22</v>
      </c>
      <c r="AR147" s="42"/>
      <c r="AS147" s="119" t="s">
        <v>63</v>
      </c>
      <c r="AT147" s="119" t="s">
        <v>64</v>
      </c>
      <c r="AU147" s="119" t="s">
        <v>65</v>
      </c>
      <c r="AV147" s="119" t="s">
        <v>66</v>
      </c>
      <c r="AW147" s="119" t="s">
        <v>67</v>
      </c>
      <c r="AX147" s="119" t="s">
        <v>68</v>
      </c>
      <c r="AY147" s="119" t="s">
        <v>69</v>
      </c>
      <c r="AZ147" s="119" t="s">
        <v>70</v>
      </c>
      <c r="BA147" s="119" t="s">
        <v>71</v>
      </c>
      <c r="BB147" s="119" t="s">
        <v>72</v>
      </c>
      <c r="BC147" s="119" t="s">
        <v>73</v>
      </c>
      <c r="BD147" s="43"/>
      <c r="BE147" s="44"/>
      <c r="BF147" s="44" t="str">
        <f t="shared" si="81"/>
        <v/>
      </c>
      <c r="BG147" s="44" t="str">
        <f t="shared" si="82"/>
        <v/>
      </c>
      <c r="BH147" s="44" t="str">
        <f t="shared" si="83"/>
        <v/>
      </c>
      <c r="BI147" s="44" t="str">
        <f t="shared" si="84"/>
        <v/>
      </c>
      <c r="BJ147" s="44" t="str">
        <f t="shared" si="85"/>
        <v/>
      </c>
      <c r="BK147" s="44" t="str">
        <f t="shared" si="86"/>
        <v/>
      </c>
      <c r="BL147" s="44" t="str">
        <f t="shared" si="87"/>
        <v/>
      </c>
      <c r="BM147" s="44" t="str">
        <f t="shared" si="88"/>
        <v/>
      </c>
      <c r="BN147" s="44" t="str">
        <f t="shared" si="89"/>
        <v/>
      </c>
      <c r="BO147" s="44" t="str">
        <f t="shared" si="90"/>
        <v/>
      </c>
      <c r="BP147" s="44" t="str">
        <f t="shared" si="91"/>
        <v/>
      </c>
      <c r="BQ147" s="44" t="str">
        <f t="shared" si="92"/>
        <v/>
      </c>
      <c r="BR147" s="44" t="str">
        <f t="shared" si="93"/>
        <v/>
      </c>
      <c r="BS147" s="44" t="str">
        <f t="shared" si="94"/>
        <v/>
      </c>
      <c r="BT147" s="44" t="str">
        <f t="shared" si="95"/>
        <v/>
      </c>
      <c r="BU147" s="44" t="str">
        <f t="shared" si="96"/>
        <v/>
      </c>
      <c r="BV147" s="44" t="str">
        <f t="shared" si="97"/>
        <v/>
      </c>
      <c r="BW147" s="44" t="str">
        <f t="shared" si="98"/>
        <v/>
      </c>
      <c r="BX147" s="44" t="str">
        <f t="shared" si="99"/>
        <v/>
      </c>
      <c r="BY147" s="44" t="str">
        <f t="shared" si="100"/>
        <v/>
      </c>
      <c r="BZ147" s="44" t="str">
        <f t="shared" si="101"/>
        <v/>
      </c>
      <c r="CA147" s="45">
        <f t="shared" si="102"/>
        <v>0</v>
      </c>
      <c r="CB147" s="45">
        <f t="shared" si="103"/>
        <v>0</v>
      </c>
      <c r="CC147" s="45" t="str">
        <f t="shared" si="104"/>
        <v>Okay</v>
      </c>
    </row>
    <row r="148" spans="1:81" s="45" customFormat="1" x14ac:dyDescent="0.2">
      <c r="A148" s="72" t="s">
        <v>22</v>
      </c>
      <c r="B148" s="12" t="s">
        <v>22</v>
      </c>
      <c r="C148" s="12" t="s">
        <v>22</v>
      </c>
      <c r="D148" s="12" t="s">
        <v>22</v>
      </c>
      <c r="E148" s="12" t="s">
        <v>22</v>
      </c>
      <c r="F148" s="12" t="s">
        <v>22</v>
      </c>
      <c r="G148" s="12" t="s">
        <v>22</v>
      </c>
      <c r="H148" s="40"/>
      <c r="I148" s="12" t="s">
        <v>22</v>
      </c>
      <c r="J148" s="62">
        <v>0</v>
      </c>
      <c r="K148" s="12"/>
      <c r="L148" s="12"/>
      <c r="M148" s="12"/>
      <c r="N148" s="12"/>
      <c r="O148" s="12"/>
      <c r="P148" s="12"/>
      <c r="Q148" s="128" t="str">
        <f t="shared" si="79"/>
        <v>Okay</v>
      </c>
      <c r="R148" s="63" t="s">
        <v>22</v>
      </c>
      <c r="S148" s="42"/>
      <c r="T148" s="12"/>
      <c r="U148" s="42"/>
      <c r="V148" s="64">
        <f t="shared" si="80"/>
        <v>0</v>
      </c>
      <c r="W148" s="42"/>
      <c r="X148" s="41"/>
      <c r="Y148" s="12"/>
      <c r="Z148" s="12"/>
      <c r="AA148" s="41"/>
      <c r="AB148" s="41"/>
      <c r="AC148" s="41"/>
      <c r="AD148" s="41" t="s">
        <v>22</v>
      </c>
      <c r="AE148" s="41" t="s">
        <v>22</v>
      </c>
      <c r="AF148" s="41" t="s">
        <v>22</v>
      </c>
      <c r="AG148" s="41" t="s">
        <v>22</v>
      </c>
      <c r="AH148" s="41" t="s">
        <v>22</v>
      </c>
      <c r="AI148" s="41" t="s">
        <v>22</v>
      </c>
      <c r="AJ148" s="41" t="s">
        <v>22</v>
      </c>
      <c r="AK148" s="41" t="s">
        <v>22</v>
      </c>
      <c r="AL148" s="41" t="s">
        <v>22</v>
      </c>
      <c r="AM148" s="41" t="s">
        <v>22</v>
      </c>
      <c r="AN148" s="41" t="s">
        <v>22</v>
      </c>
      <c r="AO148" s="41" t="s">
        <v>22</v>
      </c>
      <c r="AP148" s="41" t="s">
        <v>22</v>
      </c>
      <c r="AQ148" s="41" t="s">
        <v>22</v>
      </c>
      <c r="AR148" s="42"/>
      <c r="AS148" s="119" t="s">
        <v>63</v>
      </c>
      <c r="AT148" s="119" t="s">
        <v>64</v>
      </c>
      <c r="AU148" s="119" t="s">
        <v>65</v>
      </c>
      <c r="AV148" s="119" t="s">
        <v>66</v>
      </c>
      <c r="AW148" s="119" t="s">
        <v>67</v>
      </c>
      <c r="AX148" s="119" t="s">
        <v>68</v>
      </c>
      <c r="AY148" s="119" t="s">
        <v>69</v>
      </c>
      <c r="AZ148" s="119" t="s">
        <v>70</v>
      </c>
      <c r="BA148" s="119" t="s">
        <v>71</v>
      </c>
      <c r="BB148" s="119" t="s">
        <v>72</v>
      </c>
      <c r="BC148" s="119" t="s">
        <v>73</v>
      </c>
      <c r="BD148" s="43"/>
      <c r="BE148" s="44"/>
      <c r="BF148" s="44" t="str">
        <f t="shared" si="81"/>
        <v/>
      </c>
      <c r="BG148" s="44" t="str">
        <f t="shared" si="82"/>
        <v/>
      </c>
      <c r="BH148" s="44" t="str">
        <f t="shared" si="83"/>
        <v/>
      </c>
      <c r="BI148" s="44" t="str">
        <f t="shared" si="84"/>
        <v/>
      </c>
      <c r="BJ148" s="44" t="str">
        <f t="shared" si="85"/>
        <v/>
      </c>
      <c r="BK148" s="44" t="str">
        <f t="shared" si="86"/>
        <v/>
      </c>
      <c r="BL148" s="44" t="str">
        <f t="shared" si="87"/>
        <v/>
      </c>
      <c r="BM148" s="44" t="str">
        <f t="shared" si="88"/>
        <v/>
      </c>
      <c r="BN148" s="44" t="str">
        <f t="shared" si="89"/>
        <v/>
      </c>
      <c r="BO148" s="44" t="str">
        <f t="shared" si="90"/>
        <v/>
      </c>
      <c r="BP148" s="44" t="str">
        <f t="shared" si="91"/>
        <v/>
      </c>
      <c r="BQ148" s="44" t="str">
        <f t="shared" si="92"/>
        <v/>
      </c>
      <c r="BR148" s="44" t="str">
        <f t="shared" si="93"/>
        <v/>
      </c>
      <c r="BS148" s="44" t="str">
        <f t="shared" si="94"/>
        <v/>
      </c>
      <c r="BT148" s="44" t="str">
        <f t="shared" si="95"/>
        <v/>
      </c>
      <c r="BU148" s="44" t="str">
        <f t="shared" si="96"/>
        <v/>
      </c>
      <c r="BV148" s="44" t="str">
        <f t="shared" si="97"/>
        <v/>
      </c>
      <c r="BW148" s="44" t="str">
        <f t="shared" si="98"/>
        <v/>
      </c>
      <c r="BX148" s="44" t="str">
        <f t="shared" si="99"/>
        <v/>
      </c>
      <c r="BY148" s="44" t="str">
        <f t="shared" si="100"/>
        <v/>
      </c>
      <c r="BZ148" s="44" t="str">
        <f t="shared" si="101"/>
        <v/>
      </c>
      <c r="CA148" s="45">
        <f t="shared" si="102"/>
        <v>0</v>
      </c>
      <c r="CB148" s="45">
        <f t="shared" si="103"/>
        <v>0</v>
      </c>
      <c r="CC148" s="45" t="str">
        <f t="shared" si="104"/>
        <v>Okay</v>
      </c>
    </row>
    <row r="149" spans="1:81" s="45" customFormat="1" x14ac:dyDescent="0.2">
      <c r="A149" s="72" t="s">
        <v>22</v>
      </c>
      <c r="B149" s="12" t="s">
        <v>22</v>
      </c>
      <c r="C149" s="12" t="s">
        <v>22</v>
      </c>
      <c r="D149" s="12" t="s">
        <v>22</v>
      </c>
      <c r="E149" s="12" t="s">
        <v>22</v>
      </c>
      <c r="F149" s="12" t="s">
        <v>22</v>
      </c>
      <c r="G149" s="12" t="s">
        <v>22</v>
      </c>
      <c r="H149" s="40"/>
      <c r="I149" s="12" t="s">
        <v>22</v>
      </c>
      <c r="J149" s="62">
        <v>0</v>
      </c>
      <c r="K149" s="12"/>
      <c r="L149" s="12"/>
      <c r="M149" s="12"/>
      <c r="N149" s="12"/>
      <c r="O149" s="12"/>
      <c r="P149" s="12"/>
      <c r="Q149" s="128" t="str">
        <f t="shared" si="79"/>
        <v>Okay</v>
      </c>
      <c r="R149" s="63" t="s">
        <v>22</v>
      </c>
      <c r="S149" s="42"/>
      <c r="T149" s="12"/>
      <c r="U149" s="42"/>
      <c r="V149" s="64">
        <f t="shared" si="80"/>
        <v>0</v>
      </c>
      <c r="W149" s="42"/>
      <c r="X149" s="41"/>
      <c r="Y149" s="12"/>
      <c r="Z149" s="12"/>
      <c r="AA149" s="41"/>
      <c r="AB149" s="41"/>
      <c r="AC149" s="41"/>
      <c r="AD149" s="41" t="s">
        <v>22</v>
      </c>
      <c r="AE149" s="41" t="s">
        <v>22</v>
      </c>
      <c r="AF149" s="41" t="s">
        <v>22</v>
      </c>
      <c r="AG149" s="41" t="s">
        <v>22</v>
      </c>
      <c r="AH149" s="41" t="s">
        <v>22</v>
      </c>
      <c r="AI149" s="41" t="s">
        <v>22</v>
      </c>
      <c r="AJ149" s="41" t="s">
        <v>22</v>
      </c>
      <c r="AK149" s="41" t="s">
        <v>22</v>
      </c>
      <c r="AL149" s="41" t="s">
        <v>22</v>
      </c>
      <c r="AM149" s="41" t="s">
        <v>22</v>
      </c>
      <c r="AN149" s="41" t="s">
        <v>22</v>
      </c>
      <c r="AO149" s="41" t="s">
        <v>22</v>
      </c>
      <c r="AP149" s="41" t="s">
        <v>22</v>
      </c>
      <c r="AQ149" s="41" t="s">
        <v>22</v>
      </c>
      <c r="AR149" s="42"/>
      <c r="AS149" s="119" t="s">
        <v>63</v>
      </c>
      <c r="AT149" s="119" t="s">
        <v>64</v>
      </c>
      <c r="AU149" s="119" t="s">
        <v>65</v>
      </c>
      <c r="AV149" s="119" t="s">
        <v>66</v>
      </c>
      <c r="AW149" s="119" t="s">
        <v>67</v>
      </c>
      <c r="AX149" s="119" t="s">
        <v>68</v>
      </c>
      <c r="AY149" s="119" t="s">
        <v>69</v>
      </c>
      <c r="AZ149" s="119" t="s">
        <v>70</v>
      </c>
      <c r="BA149" s="119" t="s">
        <v>71</v>
      </c>
      <c r="BB149" s="119" t="s">
        <v>72</v>
      </c>
      <c r="BC149" s="119" t="s">
        <v>73</v>
      </c>
      <c r="BD149" s="43"/>
      <c r="BE149" s="44"/>
      <c r="BF149" s="44" t="str">
        <f t="shared" si="81"/>
        <v/>
      </c>
      <c r="BG149" s="44" t="str">
        <f t="shared" si="82"/>
        <v/>
      </c>
      <c r="BH149" s="44" t="str">
        <f t="shared" si="83"/>
        <v/>
      </c>
      <c r="BI149" s="44" t="str">
        <f t="shared" si="84"/>
        <v/>
      </c>
      <c r="BJ149" s="44" t="str">
        <f t="shared" si="85"/>
        <v/>
      </c>
      <c r="BK149" s="44" t="str">
        <f t="shared" si="86"/>
        <v/>
      </c>
      <c r="BL149" s="44" t="str">
        <f t="shared" si="87"/>
        <v/>
      </c>
      <c r="BM149" s="44" t="str">
        <f t="shared" si="88"/>
        <v/>
      </c>
      <c r="BN149" s="44" t="str">
        <f t="shared" si="89"/>
        <v/>
      </c>
      <c r="BO149" s="44" t="str">
        <f t="shared" si="90"/>
        <v/>
      </c>
      <c r="BP149" s="44" t="str">
        <f t="shared" si="91"/>
        <v/>
      </c>
      <c r="BQ149" s="44" t="str">
        <f t="shared" si="92"/>
        <v/>
      </c>
      <c r="BR149" s="44" t="str">
        <f t="shared" si="93"/>
        <v/>
      </c>
      <c r="BS149" s="44" t="str">
        <f t="shared" si="94"/>
        <v/>
      </c>
      <c r="BT149" s="44" t="str">
        <f t="shared" si="95"/>
        <v/>
      </c>
      <c r="BU149" s="44" t="str">
        <f t="shared" si="96"/>
        <v/>
      </c>
      <c r="BV149" s="44" t="str">
        <f t="shared" si="97"/>
        <v/>
      </c>
      <c r="BW149" s="44" t="str">
        <f t="shared" si="98"/>
        <v/>
      </c>
      <c r="BX149" s="44" t="str">
        <f t="shared" si="99"/>
        <v/>
      </c>
      <c r="BY149" s="44" t="str">
        <f t="shared" si="100"/>
        <v/>
      </c>
      <c r="BZ149" s="44" t="str">
        <f t="shared" si="101"/>
        <v/>
      </c>
      <c r="CA149" s="45">
        <f t="shared" si="102"/>
        <v>0</v>
      </c>
      <c r="CB149" s="45">
        <f t="shared" si="103"/>
        <v>0</v>
      </c>
      <c r="CC149" s="45" t="str">
        <f t="shared" si="104"/>
        <v>Okay</v>
      </c>
    </row>
    <row r="150" spans="1:81" s="45" customFormat="1" x14ac:dyDescent="0.2">
      <c r="A150" s="72" t="s">
        <v>22</v>
      </c>
      <c r="B150" s="12" t="s">
        <v>22</v>
      </c>
      <c r="C150" s="12" t="s">
        <v>22</v>
      </c>
      <c r="D150" s="12" t="s">
        <v>22</v>
      </c>
      <c r="E150" s="12" t="s">
        <v>22</v>
      </c>
      <c r="F150" s="12" t="s">
        <v>22</v>
      </c>
      <c r="G150" s="12" t="s">
        <v>22</v>
      </c>
      <c r="H150" s="40"/>
      <c r="I150" s="12" t="s">
        <v>22</v>
      </c>
      <c r="J150" s="62">
        <v>0</v>
      </c>
      <c r="K150" s="12"/>
      <c r="L150" s="12"/>
      <c r="M150" s="12"/>
      <c r="N150" s="12"/>
      <c r="O150" s="12"/>
      <c r="P150" s="12"/>
      <c r="Q150" s="128" t="str">
        <f t="shared" si="79"/>
        <v>Okay</v>
      </c>
      <c r="R150" s="63" t="s">
        <v>22</v>
      </c>
      <c r="S150" s="42"/>
      <c r="T150" s="12"/>
      <c r="U150" s="42"/>
      <c r="V150" s="64">
        <f t="shared" si="80"/>
        <v>0</v>
      </c>
      <c r="W150" s="42"/>
      <c r="X150" s="41"/>
      <c r="Y150" s="12"/>
      <c r="Z150" s="12"/>
      <c r="AA150" s="41"/>
      <c r="AB150" s="41"/>
      <c r="AC150" s="41"/>
      <c r="AD150" s="41" t="s">
        <v>22</v>
      </c>
      <c r="AE150" s="41" t="s">
        <v>22</v>
      </c>
      <c r="AF150" s="41" t="s">
        <v>22</v>
      </c>
      <c r="AG150" s="41" t="s">
        <v>22</v>
      </c>
      <c r="AH150" s="41" t="s">
        <v>22</v>
      </c>
      <c r="AI150" s="41" t="s">
        <v>22</v>
      </c>
      <c r="AJ150" s="41" t="s">
        <v>22</v>
      </c>
      <c r="AK150" s="41" t="s">
        <v>22</v>
      </c>
      <c r="AL150" s="41" t="s">
        <v>22</v>
      </c>
      <c r="AM150" s="41" t="s">
        <v>22</v>
      </c>
      <c r="AN150" s="41" t="s">
        <v>22</v>
      </c>
      <c r="AO150" s="41" t="s">
        <v>22</v>
      </c>
      <c r="AP150" s="41" t="s">
        <v>22</v>
      </c>
      <c r="AQ150" s="41" t="s">
        <v>22</v>
      </c>
      <c r="AR150" s="42"/>
      <c r="AS150" s="119" t="s">
        <v>63</v>
      </c>
      <c r="AT150" s="119" t="s">
        <v>64</v>
      </c>
      <c r="AU150" s="119" t="s">
        <v>65</v>
      </c>
      <c r="AV150" s="119" t="s">
        <v>66</v>
      </c>
      <c r="AW150" s="119" t="s">
        <v>67</v>
      </c>
      <c r="AX150" s="119" t="s">
        <v>68</v>
      </c>
      <c r="AY150" s="119" t="s">
        <v>69</v>
      </c>
      <c r="AZ150" s="119" t="s">
        <v>70</v>
      </c>
      <c r="BA150" s="119" t="s">
        <v>71</v>
      </c>
      <c r="BB150" s="119" t="s">
        <v>72</v>
      </c>
      <c r="BC150" s="119" t="s">
        <v>73</v>
      </c>
      <c r="BD150" s="43"/>
      <c r="BE150" s="44"/>
      <c r="BF150" s="44" t="str">
        <f t="shared" si="81"/>
        <v/>
      </c>
      <c r="BG150" s="44" t="str">
        <f t="shared" si="82"/>
        <v/>
      </c>
      <c r="BH150" s="44" t="str">
        <f t="shared" si="83"/>
        <v/>
      </c>
      <c r="BI150" s="44" t="str">
        <f t="shared" si="84"/>
        <v/>
      </c>
      <c r="BJ150" s="44" t="str">
        <f t="shared" si="85"/>
        <v/>
      </c>
      <c r="BK150" s="44" t="str">
        <f t="shared" si="86"/>
        <v/>
      </c>
      <c r="BL150" s="44" t="str">
        <f t="shared" si="87"/>
        <v/>
      </c>
      <c r="BM150" s="44" t="str">
        <f t="shared" si="88"/>
        <v/>
      </c>
      <c r="BN150" s="44" t="str">
        <f t="shared" si="89"/>
        <v/>
      </c>
      <c r="BO150" s="44" t="str">
        <f t="shared" si="90"/>
        <v/>
      </c>
      <c r="BP150" s="44" t="str">
        <f t="shared" si="91"/>
        <v/>
      </c>
      <c r="BQ150" s="44" t="str">
        <f t="shared" si="92"/>
        <v/>
      </c>
      <c r="BR150" s="44" t="str">
        <f t="shared" si="93"/>
        <v/>
      </c>
      <c r="BS150" s="44" t="str">
        <f t="shared" si="94"/>
        <v/>
      </c>
      <c r="BT150" s="44" t="str">
        <f t="shared" si="95"/>
        <v/>
      </c>
      <c r="BU150" s="44" t="str">
        <f t="shared" si="96"/>
        <v/>
      </c>
      <c r="BV150" s="44" t="str">
        <f t="shared" si="97"/>
        <v/>
      </c>
      <c r="BW150" s="44" t="str">
        <f t="shared" si="98"/>
        <v/>
      </c>
      <c r="BX150" s="44" t="str">
        <f t="shared" si="99"/>
        <v/>
      </c>
      <c r="BY150" s="44" t="str">
        <f t="shared" si="100"/>
        <v/>
      </c>
      <c r="BZ150" s="44" t="str">
        <f t="shared" si="101"/>
        <v/>
      </c>
      <c r="CA150" s="45">
        <f t="shared" si="102"/>
        <v>0</v>
      </c>
      <c r="CB150" s="45">
        <f t="shared" si="103"/>
        <v>0</v>
      </c>
      <c r="CC150" s="45" t="str">
        <f t="shared" si="104"/>
        <v>Okay</v>
      </c>
    </row>
    <row r="151" spans="1:81" s="45" customFormat="1" x14ac:dyDescent="0.2">
      <c r="A151" s="72" t="s">
        <v>22</v>
      </c>
      <c r="B151" s="12" t="s">
        <v>22</v>
      </c>
      <c r="C151" s="12" t="s">
        <v>22</v>
      </c>
      <c r="D151" s="12" t="s">
        <v>22</v>
      </c>
      <c r="E151" s="12" t="s">
        <v>22</v>
      </c>
      <c r="F151" s="12" t="s">
        <v>22</v>
      </c>
      <c r="G151" s="12" t="s">
        <v>22</v>
      </c>
      <c r="H151" s="40"/>
      <c r="I151" s="12" t="s">
        <v>22</v>
      </c>
      <c r="J151" s="62">
        <v>0</v>
      </c>
      <c r="K151" s="12"/>
      <c r="L151" s="12"/>
      <c r="M151" s="12"/>
      <c r="N151" s="12"/>
      <c r="O151" s="12"/>
      <c r="P151" s="12"/>
      <c r="Q151" s="128" t="str">
        <f t="shared" si="79"/>
        <v>Okay</v>
      </c>
      <c r="R151" s="63" t="s">
        <v>22</v>
      </c>
      <c r="S151" s="42"/>
      <c r="T151" s="12"/>
      <c r="U151" s="42"/>
      <c r="V151" s="64">
        <f t="shared" si="80"/>
        <v>0</v>
      </c>
      <c r="W151" s="42"/>
      <c r="X151" s="41"/>
      <c r="Y151" s="12"/>
      <c r="Z151" s="12"/>
      <c r="AA151" s="41"/>
      <c r="AB151" s="41"/>
      <c r="AC151" s="41"/>
      <c r="AD151" s="41" t="s">
        <v>22</v>
      </c>
      <c r="AE151" s="41" t="s">
        <v>22</v>
      </c>
      <c r="AF151" s="41" t="s">
        <v>22</v>
      </c>
      <c r="AG151" s="41" t="s">
        <v>22</v>
      </c>
      <c r="AH151" s="41" t="s">
        <v>22</v>
      </c>
      <c r="AI151" s="41" t="s">
        <v>22</v>
      </c>
      <c r="AJ151" s="41" t="s">
        <v>22</v>
      </c>
      <c r="AK151" s="41" t="s">
        <v>22</v>
      </c>
      <c r="AL151" s="41" t="s">
        <v>22</v>
      </c>
      <c r="AM151" s="41" t="s">
        <v>22</v>
      </c>
      <c r="AN151" s="41" t="s">
        <v>22</v>
      </c>
      <c r="AO151" s="41" t="s">
        <v>22</v>
      </c>
      <c r="AP151" s="41" t="s">
        <v>22</v>
      </c>
      <c r="AQ151" s="41" t="s">
        <v>22</v>
      </c>
      <c r="AR151" s="42"/>
      <c r="AS151" s="119" t="s">
        <v>63</v>
      </c>
      <c r="AT151" s="119" t="s">
        <v>64</v>
      </c>
      <c r="AU151" s="119" t="s">
        <v>65</v>
      </c>
      <c r="AV151" s="119" t="s">
        <v>66</v>
      </c>
      <c r="AW151" s="119" t="s">
        <v>67</v>
      </c>
      <c r="AX151" s="119" t="s">
        <v>68</v>
      </c>
      <c r="AY151" s="119" t="s">
        <v>69</v>
      </c>
      <c r="AZ151" s="119" t="s">
        <v>70</v>
      </c>
      <c r="BA151" s="119" t="s">
        <v>71</v>
      </c>
      <c r="BB151" s="119" t="s">
        <v>72</v>
      </c>
      <c r="BC151" s="119" t="s">
        <v>73</v>
      </c>
      <c r="BD151" s="43"/>
      <c r="BE151" s="44"/>
      <c r="BF151" s="44" t="str">
        <f t="shared" si="81"/>
        <v/>
      </c>
      <c r="BG151" s="44" t="str">
        <f t="shared" si="82"/>
        <v/>
      </c>
      <c r="BH151" s="44" t="str">
        <f t="shared" si="83"/>
        <v/>
      </c>
      <c r="BI151" s="44" t="str">
        <f t="shared" si="84"/>
        <v/>
      </c>
      <c r="BJ151" s="44" t="str">
        <f t="shared" si="85"/>
        <v/>
      </c>
      <c r="BK151" s="44" t="str">
        <f t="shared" si="86"/>
        <v/>
      </c>
      <c r="BL151" s="44" t="str">
        <f t="shared" si="87"/>
        <v/>
      </c>
      <c r="BM151" s="44" t="str">
        <f t="shared" si="88"/>
        <v/>
      </c>
      <c r="BN151" s="44" t="str">
        <f t="shared" si="89"/>
        <v/>
      </c>
      <c r="BO151" s="44" t="str">
        <f t="shared" si="90"/>
        <v/>
      </c>
      <c r="BP151" s="44" t="str">
        <f t="shared" si="91"/>
        <v/>
      </c>
      <c r="BQ151" s="44" t="str">
        <f t="shared" si="92"/>
        <v/>
      </c>
      <c r="BR151" s="44" t="str">
        <f t="shared" si="93"/>
        <v/>
      </c>
      <c r="BS151" s="44" t="str">
        <f t="shared" si="94"/>
        <v/>
      </c>
      <c r="BT151" s="44" t="str">
        <f t="shared" si="95"/>
        <v/>
      </c>
      <c r="BU151" s="44" t="str">
        <f t="shared" si="96"/>
        <v/>
      </c>
      <c r="BV151" s="44" t="str">
        <f t="shared" si="97"/>
        <v/>
      </c>
      <c r="BW151" s="44" t="str">
        <f t="shared" si="98"/>
        <v/>
      </c>
      <c r="BX151" s="44" t="str">
        <f t="shared" si="99"/>
        <v/>
      </c>
      <c r="BY151" s="44" t="str">
        <f t="shared" si="100"/>
        <v/>
      </c>
      <c r="BZ151" s="44" t="str">
        <f t="shared" si="101"/>
        <v/>
      </c>
      <c r="CA151" s="45">
        <f t="shared" si="102"/>
        <v>0</v>
      </c>
      <c r="CB151" s="45">
        <f t="shared" si="103"/>
        <v>0</v>
      </c>
      <c r="CC151" s="45" t="str">
        <f t="shared" si="104"/>
        <v>Okay</v>
      </c>
    </row>
    <row r="152" spans="1:81" s="45" customFormat="1" x14ac:dyDescent="0.2">
      <c r="A152" s="72" t="s">
        <v>22</v>
      </c>
      <c r="B152" s="12" t="s">
        <v>22</v>
      </c>
      <c r="C152" s="12" t="s">
        <v>22</v>
      </c>
      <c r="D152" s="12" t="s">
        <v>22</v>
      </c>
      <c r="E152" s="12" t="s">
        <v>22</v>
      </c>
      <c r="F152" s="12" t="s">
        <v>22</v>
      </c>
      <c r="G152" s="12" t="s">
        <v>22</v>
      </c>
      <c r="H152" s="40"/>
      <c r="I152" s="12" t="s">
        <v>22</v>
      </c>
      <c r="J152" s="62">
        <v>0</v>
      </c>
      <c r="K152" s="12"/>
      <c r="L152" s="12"/>
      <c r="M152" s="12"/>
      <c r="N152" s="12"/>
      <c r="O152" s="12"/>
      <c r="P152" s="12"/>
      <c r="Q152" s="128" t="str">
        <f t="shared" si="79"/>
        <v>Okay</v>
      </c>
      <c r="R152" s="63" t="s">
        <v>22</v>
      </c>
      <c r="S152" s="42"/>
      <c r="T152" s="12"/>
      <c r="U152" s="42"/>
      <c r="V152" s="64">
        <f t="shared" si="80"/>
        <v>0</v>
      </c>
      <c r="W152" s="42"/>
      <c r="X152" s="41"/>
      <c r="Y152" s="12"/>
      <c r="Z152" s="12"/>
      <c r="AA152" s="41"/>
      <c r="AB152" s="41"/>
      <c r="AC152" s="41"/>
      <c r="AD152" s="41" t="s">
        <v>22</v>
      </c>
      <c r="AE152" s="41" t="s">
        <v>22</v>
      </c>
      <c r="AF152" s="41" t="s">
        <v>22</v>
      </c>
      <c r="AG152" s="41" t="s">
        <v>22</v>
      </c>
      <c r="AH152" s="41" t="s">
        <v>22</v>
      </c>
      <c r="AI152" s="41" t="s">
        <v>22</v>
      </c>
      <c r="AJ152" s="41" t="s">
        <v>22</v>
      </c>
      <c r="AK152" s="41" t="s">
        <v>22</v>
      </c>
      <c r="AL152" s="41" t="s">
        <v>22</v>
      </c>
      <c r="AM152" s="41" t="s">
        <v>22</v>
      </c>
      <c r="AN152" s="41" t="s">
        <v>22</v>
      </c>
      <c r="AO152" s="41" t="s">
        <v>22</v>
      </c>
      <c r="AP152" s="41" t="s">
        <v>22</v>
      </c>
      <c r="AQ152" s="41" t="s">
        <v>22</v>
      </c>
      <c r="AR152" s="42"/>
      <c r="AS152" s="119" t="s">
        <v>63</v>
      </c>
      <c r="AT152" s="119" t="s">
        <v>64</v>
      </c>
      <c r="AU152" s="119" t="s">
        <v>65</v>
      </c>
      <c r="AV152" s="119" t="s">
        <v>66</v>
      </c>
      <c r="AW152" s="119" t="s">
        <v>67</v>
      </c>
      <c r="AX152" s="119" t="s">
        <v>68</v>
      </c>
      <c r="AY152" s="119" t="s">
        <v>69</v>
      </c>
      <c r="AZ152" s="119" t="s">
        <v>70</v>
      </c>
      <c r="BA152" s="119" t="s">
        <v>71</v>
      </c>
      <c r="BB152" s="119" t="s">
        <v>72</v>
      </c>
      <c r="BC152" s="119" t="s">
        <v>73</v>
      </c>
      <c r="BD152" s="43"/>
      <c r="BE152" s="44"/>
      <c r="BF152" s="44" t="str">
        <f t="shared" si="81"/>
        <v/>
      </c>
      <c r="BG152" s="44" t="str">
        <f t="shared" si="82"/>
        <v/>
      </c>
      <c r="BH152" s="44" t="str">
        <f t="shared" si="83"/>
        <v/>
      </c>
      <c r="BI152" s="44" t="str">
        <f t="shared" si="84"/>
        <v/>
      </c>
      <c r="BJ152" s="44" t="str">
        <f t="shared" si="85"/>
        <v/>
      </c>
      <c r="BK152" s="44" t="str">
        <f t="shared" si="86"/>
        <v/>
      </c>
      <c r="BL152" s="44" t="str">
        <f t="shared" si="87"/>
        <v/>
      </c>
      <c r="BM152" s="44" t="str">
        <f t="shared" si="88"/>
        <v/>
      </c>
      <c r="BN152" s="44" t="str">
        <f t="shared" si="89"/>
        <v/>
      </c>
      <c r="BO152" s="44" t="str">
        <f t="shared" si="90"/>
        <v/>
      </c>
      <c r="BP152" s="44" t="str">
        <f t="shared" si="91"/>
        <v/>
      </c>
      <c r="BQ152" s="44" t="str">
        <f t="shared" si="92"/>
        <v/>
      </c>
      <c r="BR152" s="44" t="str">
        <f t="shared" si="93"/>
        <v/>
      </c>
      <c r="BS152" s="44" t="str">
        <f t="shared" si="94"/>
        <v/>
      </c>
      <c r="BT152" s="44" t="str">
        <f t="shared" si="95"/>
        <v/>
      </c>
      <c r="BU152" s="44" t="str">
        <f t="shared" si="96"/>
        <v/>
      </c>
      <c r="BV152" s="44" t="str">
        <f t="shared" si="97"/>
        <v/>
      </c>
      <c r="BW152" s="44" t="str">
        <f t="shared" si="98"/>
        <v/>
      </c>
      <c r="BX152" s="44" t="str">
        <f t="shared" si="99"/>
        <v/>
      </c>
      <c r="BY152" s="44" t="str">
        <f t="shared" si="100"/>
        <v/>
      </c>
      <c r="BZ152" s="44" t="str">
        <f t="shared" si="101"/>
        <v/>
      </c>
      <c r="CA152" s="45">
        <f t="shared" si="102"/>
        <v>0</v>
      </c>
      <c r="CB152" s="45">
        <f t="shared" si="103"/>
        <v>0</v>
      </c>
      <c r="CC152" s="45" t="str">
        <f t="shared" si="104"/>
        <v>Okay</v>
      </c>
    </row>
    <row r="153" spans="1:81" s="45" customFormat="1" x14ac:dyDescent="0.2">
      <c r="A153" s="72" t="s">
        <v>22</v>
      </c>
      <c r="B153" s="12" t="s">
        <v>22</v>
      </c>
      <c r="C153" s="12" t="s">
        <v>22</v>
      </c>
      <c r="D153" s="12" t="s">
        <v>22</v>
      </c>
      <c r="E153" s="12" t="s">
        <v>22</v>
      </c>
      <c r="F153" s="12" t="s">
        <v>22</v>
      </c>
      <c r="G153" s="12" t="s">
        <v>22</v>
      </c>
      <c r="H153" s="40"/>
      <c r="I153" s="12" t="s">
        <v>22</v>
      </c>
      <c r="J153" s="62">
        <v>0</v>
      </c>
      <c r="K153" s="12"/>
      <c r="L153" s="12"/>
      <c r="M153" s="12"/>
      <c r="N153" s="12"/>
      <c r="O153" s="12"/>
      <c r="P153" s="12"/>
      <c r="Q153" s="128" t="str">
        <f t="shared" si="79"/>
        <v>Okay</v>
      </c>
      <c r="R153" s="63" t="s">
        <v>22</v>
      </c>
      <c r="S153" s="42"/>
      <c r="T153" s="12"/>
      <c r="U153" s="42"/>
      <c r="V153" s="64">
        <f t="shared" si="80"/>
        <v>0</v>
      </c>
      <c r="W153" s="42"/>
      <c r="X153" s="41"/>
      <c r="Y153" s="12"/>
      <c r="Z153" s="12"/>
      <c r="AA153" s="41"/>
      <c r="AB153" s="41"/>
      <c r="AC153" s="41"/>
      <c r="AD153" s="41" t="s">
        <v>22</v>
      </c>
      <c r="AE153" s="41" t="s">
        <v>22</v>
      </c>
      <c r="AF153" s="41" t="s">
        <v>22</v>
      </c>
      <c r="AG153" s="41" t="s">
        <v>22</v>
      </c>
      <c r="AH153" s="41" t="s">
        <v>22</v>
      </c>
      <c r="AI153" s="41" t="s">
        <v>22</v>
      </c>
      <c r="AJ153" s="41" t="s">
        <v>22</v>
      </c>
      <c r="AK153" s="41" t="s">
        <v>22</v>
      </c>
      <c r="AL153" s="41" t="s">
        <v>22</v>
      </c>
      <c r="AM153" s="41" t="s">
        <v>22</v>
      </c>
      <c r="AN153" s="41" t="s">
        <v>22</v>
      </c>
      <c r="AO153" s="41" t="s">
        <v>22</v>
      </c>
      <c r="AP153" s="41" t="s">
        <v>22</v>
      </c>
      <c r="AQ153" s="41" t="s">
        <v>22</v>
      </c>
      <c r="AR153" s="42"/>
      <c r="AS153" s="119" t="s">
        <v>63</v>
      </c>
      <c r="AT153" s="119" t="s">
        <v>64</v>
      </c>
      <c r="AU153" s="119" t="s">
        <v>65</v>
      </c>
      <c r="AV153" s="119" t="s">
        <v>66</v>
      </c>
      <c r="AW153" s="119" t="s">
        <v>67</v>
      </c>
      <c r="AX153" s="119" t="s">
        <v>68</v>
      </c>
      <c r="AY153" s="119" t="s">
        <v>69</v>
      </c>
      <c r="AZ153" s="119" t="s">
        <v>70</v>
      </c>
      <c r="BA153" s="119" t="s">
        <v>71</v>
      </c>
      <c r="BB153" s="119" t="s">
        <v>72</v>
      </c>
      <c r="BC153" s="119" t="s">
        <v>73</v>
      </c>
      <c r="BD153" s="43"/>
      <c r="BE153" s="44"/>
      <c r="BF153" s="44" t="str">
        <f t="shared" si="81"/>
        <v/>
      </c>
      <c r="BG153" s="44" t="str">
        <f t="shared" si="82"/>
        <v/>
      </c>
      <c r="BH153" s="44" t="str">
        <f t="shared" si="83"/>
        <v/>
      </c>
      <c r="BI153" s="44" t="str">
        <f t="shared" si="84"/>
        <v/>
      </c>
      <c r="BJ153" s="44" t="str">
        <f t="shared" si="85"/>
        <v/>
      </c>
      <c r="BK153" s="44" t="str">
        <f t="shared" si="86"/>
        <v/>
      </c>
      <c r="BL153" s="44" t="str">
        <f t="shared" si="87"/>
        <v/>
      </c>
      <c r="BM153" s="44" t="str">
        <f t="shared" si="88"/>
        <v/>
      </c>
      <c r="BN153" s="44" t="str">
        <f t="shared" si="89"/>
        <v/>
      </c>
      <c r="BO153" s="44" t="str">
        <f t="shared" si="90"/>
        <v/>
      </c>
      <c r="BP153" s="44" t="str">
        <f t="shared" si="91"/>
        <v/>
      </c>
      <c r="BQ153" s="44" t="str">
        <f t="shared" si="92"/>
        <v/>
      </c>
      <c r="BR153" s="44" t="str">
        <f t="shared" si="93"/>
        <v/>
      </c>
      <c r="BS153" s="44" t="str">
        <f t="shared" si="94"/>
        <v/>
      </c>
      <c r="BT153" s="44" t="str">
        <f t="shared" si="95"/>
        <v/>
      </c>
      <c r="BU153" s="44" t="str">
        <f t="shared" si="96"/>
        <v/>
      </c>
      <c r="BV153" s="44" t="str">
        <f t="shared" si="97"/>
        <v/>
      </c>
      <c r="BW153" s="44" t="str">
        <f t="shared" si="98"/>
        <v/>
      </c>
      <c r="BX153" s="44" t="str">
        <f t="shared" si="99"/>
        <v/>
      </c>
      <c r="BY153" s="44" t="str">
        <f t="shared" si="100"/>
        <v/>
      </c>
      <c r="BZ153" s="44" t="str">
        <f t="shared" si="101"/>
        <v/>
      </c>
      <c r="CA153" s="45">
        <f t="shared" si="102"/>
        <v>0</v>
      </c>
      <c r="CB153" s="45">
        <f t="shared" si="103"/>
        <v>0</v>
      </c>
      <c r="CC153" s="45" t="str">
        <f t="shared" si="104"/>
        <v>Okay</v>
      </c>
    </row>
    <row r="154" spans="1:81" s="45" customFormat="1" x14ac:dyDescent="0.2">
      <c r="A154" s="72" t="s">
        <v>22</v>
      </c>
      <c r="B154" s="12" t="s">
        <v>22</v>
      </c>
      <c r="C154" s="12" t="s">
        <v>22</v>
      </c>
      <c r="D154" s="12" t="s">
        <v>22</v>
      </c>
      <c r="E154" s="12" t="s">
        <v>22</v>
      </c>
      <c r="F154" s="12" t="s">
        <v>22</v>
      </c>
      <c r="G154" s="12" t="s">
        <v>22</v>
      </c>
      <c r="H154" s="40"/>
      <c r="I154" s="12" t="s">
        <v>22</v>
      </c>
      <c r="J154" s="62">
        <v>0</v>
      </c>
      <c r="K154" s="12"/>
      <c r="L154" s="12"/>
      <c r="M154" s="12"/>
      <c r="N154" s="12"/>
      <c r="O154" s="12"/>
      <c r="P154" s="12"/>
      <c r="Q154" s="128" t="str">
        <f t="shared" si="79"/>
        <v>Okay</v>
      </c>
      <c r="R154" s="63" t="s">
        <v>22</v>
      </c>
      <c r="S154" s="42"/>
      <c r="T154" s="12"/>
      <c r="U154" s="42"/>
      <c r="V154" s="64">
        <f t="shared" si="80"/>
        <v>0</v>
      </c>
      <c r="W154" s="42"/>
      <c r="X154" s="41"/>
      <c r="Y154" s="12"/>
      <c r="Z154" s="12"/>
      <c r="AA154" s="41"/>
      <c r="AB154" s="41"/>
      <c r="AC154" s="41"/>
      <c r="AD154" s="41" t="s">
        <v>22</v>
      </c>
      <c r="AE154" s="41" t="s">
        <v>22</v>
      </c>
      <c r="AF154" s="41" t="s">
        <v>22</v>
      </c>
      <c r="AG154" s="41" t="s">
        <v>22</v>
      </c>
      <c r="AH154" s="41" t="s">
        <v>22</v>
      </c>
      <c r="AI154" s="41" t="s">
        <v>22</v>
      </c>
      <c r="AJ154" s="41" t="s">
        <v>22</v>
      </c>
      <c r="AK154" s="41" t="s">
        <v>22</v>
      </c>
      <c r="AL154" s="41" t="s">
        <v>22</v>
      </c>
      <c r="AM154" s="41" t="s">
        <v>22</v>
      </c>
      <c r="AN154" s="41" t="s">
        <v>22</v>
      </c>
      <c r="AO154" s="41" t="s">
        <v>22</v>
      </c>
      <c r="AP154" s="41" t="s">
        <v>22</v>
      </c>
      <c r="AQ154" s="41" t="s">
        <v>22</v>
      </c>
      <c r="AR154" s="42"/>
      <c r="AS154" s="119" t="s">
        <v>63</v>
      </c>
      <c r="AT154" s="119" t="s">
        <v>64</v>
      </c>
      <c r="AU154" s="119" t="s">
        <v>65</v>
      </c>
      <c r="AV154" s="119" t="s">
        <v>66</v>
      </c>
      <c r="AW154" s="119" t="s">
        <v>67</v>
      </c>
      <c r="AX154" s="119" t="s">
        <v>68</v>
      </c>
      <c r="AY154" s="119" t="s">
        <v>69</v>
      </c>
      <c r="AZ154" s="119" t="s">
        <v>70</v>
      </c>
      <c r="BA154" s="119" t="s">
        <v>71</v>
      </c>
      <c r="BB154" s="119" t="s">
        <v>72</v>
      </c>
      <c r="BC154" s="119" t="s">
        <v>73</v>
      </c>
      <c r="BD154" s="43"/>
      <c r="BE154" s="44"/>
      <c r="BF154" s="44" t="str">
        <f t="shared" si="81"/>
        <v/>
      </c>
      <c r="BG154" s="44" t="str">
        <f t="shared" si="82"/>
        <v/>
      </c>
      <c r="BH154" s="44" t="str">
        <f t="shared" si="83"/>
        <v/>
      </c>
      <c r="BI154" s="44" t="str">
        <f t="shared" si="84"/>
        <v/>
      </c>
      <c r="BJ154" s="44" t="str">
        <f t="shared" si="85"/>
        <v/>
      </c>
      <c r="BK154" s="44" t="str">
        <f t="shared" si="86"/>
        <v/>
      </c>
      <c r="BL154" s="44" t="str">
        <f t="shared" si="87"/>
        <v/>
      </c>
      <c r="BM154" s="44" t="str">
        <f t="shared" si="88"/>
        <v/>
      </c>
      <c r="BN154" s="44" t="str">
        <f t="shared" si="89"/>
        <v/>
      </c>
      <c r="BO154" s="44" t="str">
        <f t="shared" si="90"/>
        <v/>
      </c>
      <c r="BP154" s="44" t="str">
        <f t="shared" si="91"/>
        <v/>
      </c>
      <c r="BQ154" s="44" t="str">
        <f t="shared" si="92"/>
        <v/>
      </c>
      <c r="BR154" s="44" t="str">
        <f t="shared" si="93"/>
        <v/>
      </c>
      <c r="BS154" s="44" t="str">
        <f t="shared" si="94"/>
        <v/>
      </c>
      <c r="BT154" s="44" t="str">
        <f t="shared" si="95"/>
        <v/>
      </c>
      <c r="BU154" s="44" t="str">
        <f t="shared" si="96"/>
        <v/>
      </c>
      <c r="BV154" s="44" t="str">
        <f t="shared" si="97"/>
        <v/>
      </c>
      <c r="BW154" s="44" t="str">
        <f t="shared" si="98"/>
        <v/>
      </c>
      <c r="BX154" s="44" t="str">
        <f t="shared" si="99"/>
        <v/>
      </c>
      <c r="BY154" s="44" t="str">
        <f t="shared" si="100"/>
        <v/>
      </c>
      <c r="BZ154" s="44" t="str">
        <f t="shared" si="101"/>
        <v/>
      </c>
      <c r="CA154" s="45">
        <f t="shared" si="102"/>
        <v>0</v>
      </c>
      <c r="CB154" s="45">
        <f t="shared" si="103"/>
        <v>0</v>
      </c>
      <c r="CC154" s="45" t="str">
        <f t="shared" si="104"/>
        <v>Okay</v>
      </c>
    </row>
    <row r="155" spans="1:81" s="45" customFormat="1" x14ac:dyDescent="0.2">
      <c r="A155" s="72" t="s">
        <v>22</v>
      </c>
      <c r="B155" s="12" t="s">
        <v>22</v>
      </c>
      <c r="C155" s="12" t="s">
        <v>22</v>
      </c>
      <c r="D155" s="12" t="s">
        <v>22</v>
      </c>
      <c r="E155" s="12" t="s">
        <v>22</v>
      </c>
      <c r="F155" s="12" t="s">
        <v>22</v>
      </c>
      <c r="G155" s="12" t="s">
        <v>22</v>
      </c>
      <c r="H155" s="40"/>
      <c r="I155" s="12" t="s">
        <v>22</v>
      </c>
      <c r="J155" s="62">
        <v>0</v>
      </c>
      <c r="K155" s="12"/>
      <c r="L155" s="12"/>
      <c r="M155" s="12"/>
      <c r="N155" s="12"/>
      <c r="O155" s="12"/>
      <c r="P155" s="12"/>
      <c r="Q155" s="128" t="str">
        <f t="shared" si="79"/>
        <v>Okay</v>
      </c>
      <c r="R155" s="63" t="s">
        <v>22</v>
      </c>
      <c r="S155" s="42"/>
      <c r="T155" s="12"/>
      <c r="U155" s="42"/>
      <c r="V155" s="64">
        <f t="shared" si="80"/>
        <v>0</v>
      </c>
      <c r="W155" s="42"/>
      <c r="X155" s="41"/>
      <c r="Y155" s="12"/>
      <c r="Z155" s="12"/>
      <c r="AA155" s="41"/>
      <c r="AB155" s="41"/>
      <c r="AC155" s="41"/>
      <c r="AD155" s="41" t="s">
        <v>22</v>
      </c>
      <c r="AE155" s="41" t="s">
        <v>22</v>
      </c>
      <c r="AF155" s="41" t="s">
        <v>22</v>
      </c>
      <c r="AG155" s="41" t="s">
        <v>22</v>
      </c>
      <c r="AH155" s="41" t="s">
        <v>22</v>
      </c>
      <c r="AI155" s="41" t="s">
        <v>22</v>
      </c>
      <c r="AJ155" s="41" t="s">
        <v>22</v>
      </c>
      <c r="AK155" s="41" t="s">
        <v>22</v>
      </c>
      <c r="AL155" s="41" t="s">
        <v>22</v>
      </c>
      <c r="AM155" s="41" t="s">
        <v>22</v>
      </c>
      <c r="AN155" s="41" t="s">
        <v>22</v>
      </c>
      <c r="AO155" s="41" t="s">
        <v>22</v>
      </c>
      <c r="AP155" s="41" t="s">
        <v>22</v>
      </c>
      <c r="AQ155" s="41" t="s">
        <v>22</v>
      </c>
      <c r="AR155" s="42"/>
      <c r="AS155" s="119" t="s">
        <v>63</v>
      </c>
      <c r="AT155" s="119" t="s">
        <v>64</v>
      </c>
      <c r="AU155" s="119" t="s">
        <v>65</v>
      </c>
      <c r="AV155" s="119" t="s">
        <v>66</v>
      </c>
      <c r="AW155" s="119" t="s">
        <v>67</v>
      </c>
      <c r="AX155" s="119" t="s">
        <v>68</v>
      </c>
      <c r="AY155" s="119" t="s">
        <v>69</v>
      </c>
      <c r="AZ155" s="119" t="s">
        <v>70</v>
      </c>
      <c r="BA155" s="119" t="s">
        <v>71</v>
      </c>
      <c r="BB155" s="119" t="s">
        <v>72</v>
      </c>
      <c r="BC155" s="119" t="s">
        <v>73</v>
      </c>
      <c r="BD155" s="43"/>
      <c r="BE155" s="44"/>
      <c r="BF155" s="44" t="str">
        <f t="shared" si="81"/>
        <v/>
      </c>
      <c r="BG155" s="44" t="str">
        <f t="shared" si="82"/>
        <v/>
      </c>
      <c r="BH155" s="44" t="str">
        <f t="shared" si="83"/>
        <v/>
      </c>
      <c r="BI155" s="44" t="str">
        <f t="shared" si="84"/>
        <v/>
      </c>
      <c r="BJ155" s="44" t="str">
        <f t="shared" si="85"/>
        <v/>
      </c>
      <c r="BK155" s="44" t="str">
        <f t="shared" si="86"/>
        <v/>
      </c>
      <c r="BL155" s="44" t="str">
        <f t="shared" si="87"/>
        <v/>
      </c>
      <c r="BM155" s="44" t="str">
        <f t="shared" si="88"/>
        <v/>
      </c>
      <c r="BN155" s="44" t="str">
        <f t="shared" si="89"/>
        <v/>
      </c>
      <c r="BO155" s="44" t="str">
        <f t="shared" si="90"/>
        <v/>
      </c>
      <c r="BP155" s="44" t="str">
        <f t="shared" si="91"/>
        <v/>
      </c>
      <c r="BQ155" s="44" t="str">
        <f t="shared" si="92"/>
        <v/>
      </c>
      <c r="BR155" s="44" t="str">
        <f t="shared" si="93"/>
        <v/>
      </c>
      <c r="BS155" s="44" t="str">
        <f t="shared" si="94"/>
        <v/>
      </c>
      <c r="BT155" s="44" t="str">
        <f t="shared" si="95"/>
        <v/>
      </c>
      <c r="BU155" s="44" t="str">
        <f t="shared" si="96"/>
        <v/>
      </c>
      <c r="BV155" s="44" t="str">
        <f t="shared" si="97"/>
        <v/>
      </c>
      <c r="BW155" s="44" t="str">
        <f t="shared" si="98"/>
        <v/>
      </c>
      <c r="BX155" s="44" t="str">
        <f t="shared" si="99"/>
        <v/>
      </c>
      <c r="BY155" s="44" t="str">
        <f t="shared" si="100"/>
        <v/>
      </c>
      <c r="BZ155" s="44" t="str">
        <f t="shared" si="101"/>
        <v/>
      </c>
      <c r="CA155" s="45">
        <f t="shared" si="102"/>
        <v>0</v>
      </c>
      <c r="CB155" s="45">
        <f t="shared" si="103"/>
        <v>0</v>
      </c>
      <c r="CC155" s="45" t="str">
        <f t="shared" si="104"/>
        <v>Okay</v>
      </c>
    </row>
    <row r="156" spans="1:81" s="45" customFormat="1" x14ac:dyDescent="0.2">
      <c r="A156" s="72" t="s">
        <v>22</v>
      </c>
      <c r="B156" s="12" t="s">
        <v>22</v>
      </c>
      <c r="C156" s="12" t="s">
        <v>22</v>
      </c>
      <c r="D156" s="12" t="s">
        <v>22</v>
      </c>
      <c r="E156" s="12" t="s">
        <v>22</v>
      </c>
      <c r="F156" s="12" t="s">
        <v>22</v>
      </c>
      <c r="G156" s="12" t="s">
        <v>22</v>
      </c>
      <c r="H156" s="40"/>
      <c r="I156" s="12" t="s">
        <v>22</v>
      </c>
      <c r="J156" s="62">
        <v>0</v>
      </c>
      <c r="K156" s="12"/>
      <c r="L156" s="12"/>
      <c r="M156" s="12"/>
      <c r="N156" s="12"/>
      <c r="O156" s="12"/>
      <c r="P156" s="12"/>
      <c r="Q156" s="128" t="str">
        <f t="shared" si="79"/>
        <v>Okay</v>
      </c>
      <c r="R156" s="63" t="s">
        <v>22</v>
      </c>
      <c r="S156" s="42"/>
      <c r="T156" s="12"/>
      <c r="U156" s="42"/>
      <c r="V156" s="64">
        <f t="shared" si="80"/>
        <v>0</v>
      </c>
      <c r="W156" s="42"/>
      <c r="X156" s="41"/>
      <c r="Y156" s="12"/>
      <c r="Z156" s="12"/>
      <c r="AA156" s="41"/>
      <c r="AB156" s="41"/>
      <c r="AC156" s="41"/>
      <c r="AD156" s="41" t="s">
        <v>22</v>
      </c>
      <c r="AE156" s="41" t="s">
        <v>22</v>
      </c>
      <c r="AF156" s="41" t="s">
        <v>22</v>
      </c>
      <c r="AG156" s="41" t="s">
        <v>22</v>
      </c>
      <c r="AH156" s="41" t="s">
        <v>22</v>
      </c>
      <c r="AI156" s="41" t="s">
        <v>22</v>
      </c>
      <c r="AJ156" s="41" t="s">
        <v>22</v>
      </c>
      <c r="AK156" s="41" t="s">
        <v>22</v>
      </c>
      <c r="AL156" s="41" t="s">
        <v>22</v>
      </c>
      <c r="AM156" s="41" t="s">
        <v>22</v>
      </c>
      <c r="AN156" s="41" t="s">
        <v>22</v>
      </c>
      <c r="AO156" s="41" t="s">
        <v>22</v>
      </c>
      <c r="AP156" s="41" t="s">
        <v>22</v>
      </c>
      <c r="AQ156" s="41" t="s">
        <v>22</v>
      </c>
      <c r="AR156" s="42"/>
      <c r="AS156" s="119" t="s">
        <v>63</v>
      </c>
      <c r="AT156" s="119" t="s">
        <v>64</v>
      </c>
      <c r="AU156" s="119" t="s">
        <v>65</v>
      </c>
      <c r="AV156" s="119" t="s">
        <v>66</v>
      </c>
      <c r="AW156" s="119" t="s">
        <v>67</v>
      </c>
      <c r="AX156" s="119" t="s">
        <v>68</v>
      </c>
      <c r="AY156" s="119" t="s">
        <v>69</v>
      </c>
      <c r="AZ156" s="119" t="s">
        <v>70</v>
      </c>
      <c r="BA156" s="119" t="s">
        <v>71</v>
      </c>
      <c r="BB156" s="119" t="s">
        <v>72</v>
      </c>
      <c r="BC156" s="119" t="s">
        <v>73</v>
      </c>
      <c r="BD156" s="43"/>
      <c r="BE156" s="44"/>
      <c r="BF156" s="44" t="str">
        <f t="shared" si="81"/>
        <v/>
      </c>
      <c r="BG156" s="44" t="str">
        <f t="shared" si="82"/>
        <v/>
      </c>
      <c r="BH156" s="44" t="str">
        <f t="shared" si="83"/>
        <v/>
      </c>
      <c r="BI156" s="44" t="str">
        <f t="shared" si="84"/>
        <v/>
      </c>
      <c r="BJ156" s="44" t="str">
        <f t="shared" si="85"/>
        <v/>
      </c>
      <c r="BK156" s="44" t="str">
        <f t="shared" si="86"/>
        <v/>
      </c>
      <c r="BL156" s="44" t="str">
        <f t="shared" si="87"/>
        <v/>
      </c>
      <c r="BM156" s="44" t="str">
        <f t="shared" si="88"/>
        <v/>
      </c>
      <c r="BN156" s="44" t="str">
        <f t="shared" si="89"/>
        <v/>
      </c>
      <c r="BO156" s="44" t="str">
        <f t="shared" si="90"/>
        <v/>
      </c>
      <c r="BP156" s="44" t="str">
        <f t="shared" si="91"/>
        <v/>
      </c>
      <c r="BQ156" s="44" t="str">
        <f t="shared" si="92"/>
        <v/>
      </c>
      <c r="BR156" s="44" t="str">
        <f t="shared" si="93"/>
        <v/>
      </c>
      <c r="BS156" s="44" t="str">
        <f t="shared" si="94"/>
        <v/>
      </c>
      <c r="BT156" s="44" t="str">
        <f t="shared" si="95"/>
        <v/>
      </c>
      <c r="BU156" s="44" t="str">
        <f t="shared" si="96"/>
        <v/>
      </c>
      <c r="BV156" s="44" t="str">
        <f t="shared" si="97"/>
        <v/>
      </c>
      <c r="BW156" s="44" t="str">
        <f t="shared" si="98"/>
        <v/>
      </c>
      <c r="BX156" s="44" t="str">
        <f t="shared" si="99"/>
        <v/>
      </c>
      <c r="BY156" s="44" t="str">
        <f t="shared" si="100"/>
        <v/>
      </c>
      <c r="BZ156" s="44" t="str">
        <f t="shared" si="101"/>
        <v/>
      </c>
      <c r="CA156" s="45">
        <f t="shared" si="102"/>
        <v>0</v>
      </c>
      <c r="CB156" s="45">
        <f t="shared" si="103"/>
        <v>0</v>
      </c>
      <c r="CC156" s="45" t="str">
        <f t="shared" si="104"/>
        <v>Okay</v>
      </c>
    </row>
    <row r="157" spans="1:81" s="45" customFormat="1" x14ac:dyDescent="0.2">
      <c r="A157" s="72" t="s">
        <v>22</v>
      </c>
      <c r="B157" s="12" t="s">
        <v>22</v>
      </c>
      <c r="C157" s="12" t="s">
        <v>22</v>
      </c>
      <c r="D157" s="12" t="s">
        <v>22</v>
      </c>
      <c r="E157" s="12" t="s">
        <v>22</v>
      </c>
      <c r="F157" s="12" t="s">
        <v>22</v>
      </c>
      <c r="G157" s="12" t="s">
        <v>22</v>
      </c>
      <c r="H157" s="40"/>
      <c r="I157" s="12" t="s">
        <v>22</v>
      </c>
      <c r="J157" s="62">
        <v>0</v>
      </c>
      <c r="K157" s="12"/>
      <c r="L157" s="12"/>
      <c r="M157" s="12"/>
      <c r="N157" s="12"/>
      <c r="O157" s="12"/>
      <c r="P157" s="12"/>
      <c r="Q157" s="128" t="str">
        <f t="shared" si="79"/>
        <v>Okay</v>
      </c>
      <c r="R157" s="63" t="s">
        <v>22</v>
      </c>
      <c r="S157" s="42"/>
      <c r="T157" s="12"/>
      <c r="U157" s="42"/>
      <c r="V157" s="64">
        <f t="shared" si="80"/>
        <v>0</v>
      </c>
      <c r="W157" s="42"/>
      <c r="X157" s="41"/>
      <c r="Y157" s="12"/>
      <c r="Z157" s="12"/>
      <c r="AA157" s="41"/>
      <c r="AB157" s="41"/>
      <c r="AC157" s="41"/>
      <c r="AD157" s="41" t="s">
        <v>22</v>
      </c>
      <c r="AE157" s="41" t="s">
        <v>22</v>
      </c>
      <c r="AF157" s="41" t="s">
        <v>22</v>
      </c>
      <c r="AG157" s="41" t="s">
        <v>22</v>
      </c>
      <c r="AH157" s="41" t="s">
        <v>22</v>
      </c>
      <c r="AI157" s="41" t="s">
        <v>22</v>
      </c>
      <c r="AJ157" s="41" t="s">
        <v>22</v>
      </c>
      <c r="AK157" s="41" t="s">
        <v>22</v>
      </c>
      <c r="AL157" s="41" t="s">
        <v>22</v>
      </c>
      <c r="AM157" s="41" t="s">
        <v>22</v>
      </c>
      <c r="AN157" s="41" t="s">
        <v>22</v>
      </c>
      <c r="AO157" s="41" t="s">
        <v>22</v>
      </c>
      <c r="AP157" s="41" t="s">
        <v>22</v>
      </c>
      <c r="AQ157" s="41" t="s">
        <v>22</v>
      </c>
      <c r="AR157" s="42"/>
      <c r="AS157" s="119" t="s">
        <v>63</v>
      </c>
      <c r="AT157" s="119" t="s">
        <v>64</v>
      </c>
      <c r="AU157" s="119" t="s">
        <v>65</v>
      </c>
      <c r="AV157" s="119" t="s">
        <v>66</v>
      </c>
      <c r="AW157" s="119" t="s">
        <v>67</v>
      </c>
      <c r="AX157" s="119" t="s">
        <v>68</v>
      </c>
      <c r="AY157" s="119" t="s">
        <v>69</v>
      </c>
      <c r="AZ157" s="119" t="s">
        <v>70</v>
      </c>
      <c r="BA157" s="119" t="s">
        <v>71</v>
      </c>
      <c r="BB157" s="119" t="s">
        <v>72</v>
      </c>
      <c r="BC157" s="119" t="s">
        <v>73</v>
      </c>
      <c r="BD157" s="43"/>
      <c r="BE157" s="44"/>
      <c r="BF157" s="44" t="str">
        <f t="shared" si="81"/>
        <v/>
      </c>
      <c r="BG157" s="44" t="str">
        <f t="shared" si="82"/>
        <v/>
      </c>
      <c r="BH157" s="44" t="str">
        <f t="shared" si="83"/>
        <v/>
      </c>
      <c r="BI157" s="44" t="str">
        <f t="shared" si="84"/>
        <v/>
      </c>
      <c r="BJ157" s="44" t="str">
        <f t="shared" si="85"/>
        <v/>
      </c>
      <c r="BK157" s="44" t="str">
        <f t="shared" si="86"/>
        <v/>
      </c>
      <c r="BL157" s="44" t="str">
        <f t="shared" si="87"/>
        <v/>
      </c>
      <c r="BM157" s="44" t="str">
        <f t="shared" si="88"/>
        <v/>
      </c>
      <c r="BN157" s="44" t="str">
        <f t="shared" si="89"/>
        <v/>
      </c>
      <c r="BO157" s="44" t="str">
        <f t="shared" si="90"/>
        <v/>
      </c>
      <c r="BP157" s="44" t="str">
        <f t="shared" si="91"/>
        <v/>
      </c>
      <c r="BQ157" s="44" t="str">
        <f t="shared" si="92"/>
        <v/>
      </c>
      <c r="BR157" s="44" t="str">
        <f t="shared" si="93"/>
        <v/>
      </c>
      <c r="BS157" s="44" t="str">
        <f t="shared" si="94"/>
        <v/>
      </c>
      <c r="BT157" s="44" t="str">
        <f t="shared" si="95"/>
        <v/>
      </c>
      <c r="BU157" s="44" t="str">
        <f t="shared" si="96"/>
        <v/>
      </c>
      <c r="BV157" s="44" t="str">
        <f t="shared" si="97"/>
        <v/>
      </c>
      <c r="BW157" s="44" t="str">
        <f t="shared" si="98"/>
        <v/>
      </c>
      <c r="BX157" s="44" t="str">
        <f t="shared" si="99"/>
        <v/>
      </c>
      <c r="BY157" s="44" t="str">
        <f t="shared" si="100"/>
        <v/>
      </c>
      <c r="BZ157" s="44" t="str">
        <f t="shared" si="101"/>
        <v/>
      </c>
      <c r="CA157" s="45">
        <f t="shared" si="102"/>
        <v>0</v>
      </c>
      <c r="CB157" s="45">
        <f t="shared" si="103"/>
        <v>0</v>
      </c>
      <c r="CC157" s="45" t="str">
        <f t="shared" si="104"/>
        <v>Okay</v>
      </c>
    </row>
    <row r="158" spans="1:81" s="45" customFormat="1" x14ac:dyDescent="0.2">
      <c r="A158" s="72" t="s">
        <v>22</v>
      </c>
      <c r="B158" s="12" t="s">
        <v>22</v>
      </c>
      <c r="C158" s="12" t="s">
        <v>22</v>
      </c>
      <c r="D158" s="12" t="s">
        <v>22</v>
      </c>
      <c r="E158" s="12" t="s">
        <v>22</v>
      </c>
      <c r="F158" s="12" t="s">
        <v>22</v>
      </c>
      <c r="G158" s="12" t="s">
        <v>22</v>
      </c>
      <c r="H158" s="40"/>
      <c r="I158" s="12" t="s">
        <v>22</v>
      </c>
      <c r="J158" s="62">
        <v>0</v>
      </c>
      <c r="K158" s="12"/>
      <c r="L158" s="12"/>
      <c r="M158" s="12"/>
      <c r="N158" s="12"/>
      <c r="O158" s="12"/>
      <c r="P158" s="12"/>
      <c r="Q158" s="128" t="str">
        <f t="shared" si="79"/>
        <v>Okay</v>
      </c>
      <c r="R158" s="63" t="s">
        <v>22</v>
      </c>
      <c r="S158" s="42"/>
      <c r="T158" s="12"/>
      <c r="U158" s="42"/>
      <c r="V158" s="64">
        <f t="shared" si="80"/>
        <v>0</v>
      </c>
      <c r="W158" s="42"/>
      <c r="X158" s="41"/>
      <c r="Y158" s="12"/>
      <c r="Z158" s="12"/>
      <c r="AA158" s="41"/>
      <c r="AB158" s="41"/>
      <c r="AC158" s="41"/>
      <c r="AD158" s="41" t="s">
        <v>22</v>
      </c>
      <c r="AE158" s="41" t="s">
        <v>22</v>
      </c>
      <c r="AF158" s="41" t="s">
        <v>22</v>
      </c>
      <c r="AG158" s="41" t="s">
        <v>22</v>
      </c>
      <c r="AH158" s="41" t="s">
        <v>22</v>
      </c>
      <c r="AI158" s="41" t="s">
        <v>22</v>
      </c>
      <c r="AJ158" s="41" t="s">
        <v>22</v>
      </c>
      <c r="AK158" s="41" t="s">
        <v>22</v>
      </c>
      <c r="AL158" s="41" t="s">
        <v>22</v>
      </c>
      <c r="AM158" s="41" t="s">
        <v>22</v>
      </c>
      <c r="AN158" s="41" t="s">
        <v>22</v>
      </c>
      <c r="AO158" s="41" t="s">
        <v>22</v>
      </c>
      <c r="AP158" s="41" t="s">
        <v>22</v>
      </c>
      <c r="AQ158" s="41" t="s">
        <v>22</v>
      </c>
      <c r="AR158" s="42"/>
      <c r="AS158" s="119" t="s">
        <v>63</v>
      </c>
      <c r="AT158" s="119" t="s">
        <v>64</v>
      </c>
      <c r="AU158" s="119" t="s">
        <v>65</v>
      </c>
      <c r="AV158" s="119" t="s">
        <v>66</v>
      </c>
      <c r="AW158" s="119" t="s">
        <v>67</v>
      </c>
      <c r="AX158" s="119" t="s">
        <v>68</v>
      </c>
      <c r="AY158" s="119" t="s">
        <v>69</v>
      </c>
      <c r="AZ158" s="119" t="s">
        <v>70</v>
      </c>
      <c r="BA158" s="119" t="s">
        <v>71</v>
      </c>
      <c r="BB158" s="119" t="s">
        <v>72</v>
      </c>
      <c r="BC158" s="119" t="s">
        <v>73</v>
      </c>
      <c r="BD158" s="43"/>
      <c r="BE158" s="44"/>
      <c r="BF158" s="44" t="str">
        <f t="shared" si="81"/>
        <v/>
      </c>
      <c r="BG158" s="44" t="str">
        <f t="shared" si="82"/>
        <v/>
      </c>
      <c r="BH158" s="44" t="str">
        <f t="shared" si="83"/>
        <v/>
      </c>
      <c r="BI158" s="44" t="str">
        <f t="shared" si="84"/>
        <v/>
      </c>
      <c r="BJ158" s="44" t="str">
        <f t="shared" si="85"/>
        <v/>
      </c>
      <c r="BK158" s="44" t="str">
        <f t="shared" si="86"/>
        <v/>
      </c>
      <c r="BL158" s="44" t="str">
        <f t="shared" si="87"/>
        <v/>
      </c>
      <c r="BM158" s="44" t="str">
        <f t="shared" si="88"/>
        <v/>
      </c>
      <c r="BN158" s="44" t="str">
        <f t="shared" si="89"/>
        <v/>
      </c>
      <c r="BO158" s="44" t="str">
        <f t="shared" si="90"/>
        <v/>
      </c>
      <c r="BP158" s="44" t="str">
        <f t="shared" si="91"/>
        <v/>
      </c>
      <c r="BQ158" s="44" t="str">
        <f t="shared" si="92"/>
        <v/>
      </c>
      <c r="BR158" s="44" t="str">
        <f t="shared" si="93"/>
        <v/>
      </c>
      <c r="BS158" s="44" t="str">
        <f t="shared" si="94"/>
        <v/>
      </c>
      <c r="BT158" s="44" t="str">
        <f t="shared" si="95"/>
        <v/>
      </c>
      <c r="BU158" s="44" t="str">
        <f t="shared" si="96"/>
        <v/>
      </c>
      <c r="BV158" s="44" t="str">
        <f t="shared" si="97"/>
        <v/>
      </c>
      <c r="BW158" s="44" t="str">
        <f t="shared" si="98"/>
        <v/>
      </c>
      <c r="BX158" s="44" t="str">
        <f t="shared" si="99"/>
        <v/>
      </c>
      <c r="BY158" s="44" t="str">
        <f t="shared" si="100"/>
        <v/>
      </c>
      <c r="BZ158" s="44" t="str">
        <f t="shared" si="101"/>
        <v/>
      </c>
      <c r="CA158" s="45">
        <f t="shared" si="102"/>
        <v>0</v>
      </c>
      <c r="CB158" s="45">
        <f t="shared" si="103"/>
        <v>0</v>
      </c>
      <c r="CC158" s="45" t="str">
        <f t="shared" si="104"/>
        <v>Okay</v>
      </c>
    </row>
    <row r="159" spans="1:81" s="45" customFormat="1" x14ac:dyDescent="0.2">
      <c r="A159" s="72" t="s">
        <v>22</v>
      </c>
      <c r="B159" s="12" t="s">
        <v>22</v>
      </c>
      <c r="C159" s="12" t="s">
        <v>22</v>
      </c>
      <c r="D159" s="12" t="s">
        <v>22</v>
      </c>
      <c r="E159" s="12" t="s">
        <v>22</v>
      </c>
      <c r="F159" s="12" t="s">
        <v>22</v>
      </c>
      <c r="G159" s="12" t="s">
        <v>22</v>
      </c>
      <c r="H159" s="40"/>
      <c r="I159" s="12" t="s">
        <v>22</v>
      </c>
      <c r="J159" s="62">
        <v>0</v>
      </c>
      <c r="K159" s="12"/>
      <c r="L159" s="12"/>
      <c r="M159" s="12"/>
      <c r="N159" s="12"/>
      <c r="O159" s="12"/>
      <c r="P159" s="12"/>
      <c r="Q159" s="128" t="str">
        <f t="shared" si="79"/>
        <v>Okay</v>
      </c>
      <c r="R159" s="63" t="s">
        <v>22</v>
      </c>
      <c r="S159" s="42"/>
      <c r="T159" s="12"/>
      <c r="U159" s="42"/>
      <c r="V159" s="64">
        <f t="shared" si="80"/>
        <v>0</v>
      </c>
      <c r="W159" s="42"/>
      <c r="X159" s="41"/>
      <c r="Y159" s="12"/>
      <c r="Z159" s="12"/>
      <c r="AA159" s="41"/>
      <c r="AB159" s="41"/>
      <c r="AC159" s="41"/>
      <c r="AD159" s="41" t="s">
        <v>22</v>
      </c>
      <c r="AE159" s="41" t="s">
        <v>22</v>
      </c>
      <c r="AF159" s="41" t="s">
        <v>22</v>
      </c>
      <c r="AG159" s="41" t="s">
        <v>22</v>
      </c>
      <c r="AH159" s="41" t="s">
        <v>22</v>
      </c>
      <c r="AI159" s="41" t="s">
        <v>22</v>
      </c>
      <c r="AJ159" s="41" t="s">
        <v>22</v>
      </c>
      <c r="AK159" s="41" t="s">
        <v>22</v>
      </c>
      <c r="AL159" s="41" t="s">
        <v>22</v>
      </c>
      <c r="AM159" s="41" t="s">
        <v>22</v>
      </c>
      <c r="AN159" s="41" t="s">
        <v>22</v>
      </c>
      <c r="AO159" s="41" t="s">
        <v>22</v>
      </c>
      <c r="AP159" s="41" t="s">
        <v>22</v>
      </c>
      <c r="AQ159" s="41" t="s">
        <v>22</v>
      </c>
      <c r="AR159" s="42"/>
      <c r="AS159" s="119" t="s">
        <v>63</v>
      </c>
      <c r="AT159" s="119" t="s">
        <v>64</v>
      </c>
      <c r="AU159" s="119" t="s">
        <v>65</v>
      </c>
      <c r="AV159" s="119" t="s">
        <v>66</v>
      </c>
      <c r="AW159" s="119" t="s">
        <v>67</v>
      </c>
      <c r="AX159" s="119" t="s">
        <v>68</v>
      </c>
      <c r="AY159" s="119" t="s">
        <v>69</v>
      </c>
      <c r="AZ159" s="119" t="s">
        <v>70</v>
      </c>
      <c r="BA159" s="119" t="s">
        <v>71</v>
      </c>
      <c r="BB159" s="119" t="s">
        <v>72</v>
      </c>
      <c r="BC159" s="119" t="s">
        <v>73</v>
      </c>
      <c r="BD159" s="43"/>
      <c r="BE159" s="44"/>
      <c r="BF159" s="44" t="str">
        <f t="shared" si="81"/>
        <v/>
      </c>
      <c r="BG159" s="44" t="str">
        <f t="shared" si="82"/>
        <v/>
      </c>
      <c r="BH159" s="44" t="str">
        <f t="shared" si="83"/>
        <v/>
      </c>
      <c r="BI159" s="44" t="str">
        <f t="shared" si="84"/>
        <v/>
      </c>
      <c r="BJ159" s="44" t="str">
        <f t="shared" si="85"/>
        <v/>
      </c>
      <c r="BK159" s="44" t="str">
        <f t="shared" si="86"/>
        <v/>
      </c>
      <c r="BL159" s="44" t="str">
        <f t="shared" si="87"/>
        <v/>
      </c>
      <c r="BM159" s="44" t="str">
        <f t="shared" si="88"/>
        <v/>
      </c>
      <c r="BN159" s="44" t="str">
        <f t="shared" si="89"/>
        <v/>
      </c>
      <c r="BO159" s="44" t="str">
        <f t="shared" si="90"/>
        <v/>
      </c>
      <c r="BP159" s="44" t="str">
        <f t="shared" si="91"/>
        <v/>
      </c>
      <c r="BQ159" s="44" t="str">
        <f t="shared" si="92"/>
        <v/>
      </c>
      <c r="BR159" s="44" t="str">
        <f t="shared" si="93"/>
        <v/>
      </c>
      <c r="BS159" s="44" t="str">
        <f t="shared" si="94"/>
        <v/>
      </c>
      <c r="BT159" s="44" t="str">
        <f t="shared" si="95"/>
        <v/>
      </c>
      <c r="BU159" s="44" t="str">
        <f t="shared" si="96"/>
        <v/>
      </c>
      <c r="BV159" s="44" t="str">
        <f t="shared" si="97"/>
        <v/>
      </c>
      <c r="BW159" s="44" t="str">
        <f t="shared" si="98"/>
        <v/>
      </c>
      <c r="BX159" s="44" t="str">
        <f t="shared" si="99"/>
        <v/>
      </c>
      <c r="BY159" s="44" t="str">
        <f t="shared" si="100"/>
        <v/>
      </c>
      <c r="BZ159" s="44" t="str">
        <f t="shared" si="101"/>
        <v/>
      </c>
      <c r="CA159" s="45">
        <f t="shared" si="102"/>
        <v>0</v>
      </c>
      <c r="CB159" s="45">
        <f t="shared" si="103"/>
        <v>0</v>
      </c>
      <c r="CC159" s="45" t="str">
        <f t="shared" si="104"/>
        <v>Okay</v>
      </c>
    </row>
    <row r="160" spans="1:81" s="45" customFormat="1" x14ac:dyDescent="0.2">
      <c r="A160" s="72" t="s">
        <v>22</v>
      </c>
      <c r="B160" s="12" t="s">
        <v>22</v>
      </c>
      <c r="C160" s="12" t="s">
        <v>22</v>
      </c>
      <c r="D160" s="12" t="s">
        <v>22</v>
      </c>
      <c r="E160" s="12" t="s">
        <v>22</v>
      </c>
      <c r="F160" s="12" t="s">
        <v>22</v>
      </c>
      <c r="G160" s="12" t="s">
        <v>22</v>
      </c>
      <c r="H160" s="40"/>
      <c r="I160" s="12" t="s">
        <v>22</v>
      </c>
      <c r="J160" s="62">
        <v>0</v>
      </c>
      <c r="K160" s="12"/>
      <c r="L160" s="12"/>
      <c r="M160" s="12"/>
      <c r="N160" s="12"/>
      <c r="O160" s="12"/>
      <c r="P160" s="12"/>
      <c r="Q160" s="128" t="str">
        <f t="shared" si="79"/>
        <v>Okay</v>
      </c>
      <c r="R160" s="63" t="s">
        <v>22</v>
      </c>
      <c r="S160" s="42"/>
      <c r="T160" s="12"/>
      <c r="U160" s="42"/>
      <c r="V160" s="64">
        <f t="shared" si="80"/>
        <v>0</v>
      </c>
      <c r="W160" s="42"/>
      <c r="X160" s="41"/>
      <c r="Y160" s="12"/>
      <c r="Z160" s="12"/>
      <c r="AA160" s="41"/>
      <c r="AB160" s="41"/>
      <c r="AC160" s="41"/>
      <c r="AD160" s="41" t="s">
        <v>22</v>
      </c>
      <c r="AE160" s="41" t="s">
        <v>22</v>
      </c>
      <c r="AF160" s="41" t="s">
        <v>22</v>
      </c>
      <c r="AG160" s="41" t="s">
        <v>22</v>
      </c>
      <c r="AH160" s="41" t="s">
        <v>22</v>
      </c>
      <c r="AI160" s="41" t="s">
        <v>22</v>
      </c>
      <c r="AJ160" s="41" t="s">
        <v>22</v>
      </c>
      <c r="AK160" s="41" t="s">
        <v>22</v>
      </c>
      <c r="AL160" s="41" t="s">
        <v>22</v>
      </c>
      <c r="AM160" s="41" t="s">
        <v>22</v>
      </c>
      <c r="AN160" s="41" t="s">
        <v>22</v>
      </c>
      <c r="AO160" s="41" t="s">
        <v>22</v>
      </c>
      <c r="AP160" s="41" t="s">
        <v>22</v>
      </c>
      <c r="AQ160" s="41" t="s">
        <v>22</v>
      </c>
      <c r="AR160" s="42"/>
      <c r="AS160" s="119" t="s">
        <v>63</v>
      </c>
      <c r="AT160" s="119" t="s">
        <v>64</v>
      </c>
      <c r="AU160" s="119" t="s">
        <v>65</v>
      </c>
      <c r="AV160" s="119" t="s">
        <v>66</v>
      </c>
      <c r="AW160" s="119" t="s">
        <v>67</v>
      </c>
      <c r="AX160" s="119" t="s">
        <v>68</v>
      </c>
      <c r="AY160" s="119" t="s">
        <v>69</v>
      </c>
      <c r="AZ160" s="119" t="s">
        <v>70</v>
      </c>
      <c r="BA160" s="119" t="s">
        <v>71</v>
      </c>
      <c r="BB160" s="119" t="s">
        <v>72</v>
      </c>
      <c r="BC160" s="119" t="s">
        <v>73</v>
      </c>
      <c r="BD160" s="43"/>
      <c r="BE160" s="44"/>
      <c r="BF160" s="44" t="str">
        <f t="shared" si="81"/>
        <v/>
      </c>
      <c r="BG160" s="44" t="str">
        <f t="shared" si="82"/>
        <v/>
      </c>
      <c r="BH160" s="44" t="str">
        <f t="shared" si="83"/>
        <v/>
      </c>
      <c r="BI160" s="44" t="str">
        <f t="shared" si="84"/>
        <v/>
      </c>
      <c r="BJ160" s="44" t="str">
        <f t="shared" si="85"/>
        <v/>
      </c>
      <c r="BK160" s="44" t="str">
        <f t="shared" si="86"/>
        <v/>
      </c>
      <c r="BL160" s="44" t="str">
        <f t="shared" si="87"/>
        <v/>
      </c>
      <c r="BM160" s="44" t="str">
        <f t="shared" si="88"/>
        <v/>
      </c>
      <c r="BN160" s="44" t="str">
        <f t="shared" si="89"/>
        <v/>
      </c>
      <c r="BO160" s="44" t="str">
        <f t="shared" si="90"/>
        <v/>
      </c>
      <c r="BP160" s="44" t="str">
        <f t="shared" si="91"/>
        <v/>
      </c>
      <c r="BQ160" s="44" t="str">
        <f t="shared" si="92"/>
        <v/>
      </c>
      <c r="BR160" s="44" t="str">
        <f t="shared" si="93"/>
        <v/>
      </c>
      <c r="BS160" s="44" t="str">
        <f t="shared" si="94"/>
        <v/>
      </c>
      <c r="BT160" s="44" t="str">
        <f t="shared" si="95"/>
        <v/>
      </c>
      <c r="BU160" s="44" t="str">
        <f t="shared" si="96"/>
        <v/>
      </c>
      <c r="BV160" s="44" t="str">
        <f t="shared" si="97"/>
        <v/>
      </c>
      <c r="BW160" s="44" t="str">
        <f t="shared" si="98"/>
        <v/>
      </c>
      <c r="BX160" s="44" t="str">
        <f t="shared" si="99"/>
        <v/>
      </c>
      <c r="BY160" s="44" t="str">
        <f t="shared" si="100"/>
        <v/>
      </c>
      <c r="BZ160" s="44" t="str">
        <f t="shared" si="101"/>
        <v/>
      </c>
      <c r="CA160" s="45">
        <f t="shared" si="102"/>
        <v>0</v>
      </c>
      <c r="CB160" s="45">
        <f t="shared" si="103"/>
        <v>0</v>
      </c>
      <c r="CC160" s="45" t="str">
        <f t="shared" si="104"/>
        <v>Okay</v>
      </c>
    </row>
    <row r="161" spans="1:81" s="45" customFormat="1" x14ac:dyDescent="0.2">
      <c r="A161" s="72" t="s">
        <v>22</v>
      </c>
      <c r="B161" s="12" t="s">
        <v>22</v>
      </c>
      <c r="C161" s="12" t="s">
        <v>22</v>
      </c>
      <c r="D161" s="12" t="s">
        <v>22</v>
      </c>
      <c r="E161" s="12" t="s">
        <v>22</v>
      </c>
      <c r="F161" s="12" t="s">
        <v>22</v>
      </c>
      <c r="G161" s="12" t="s">
        <v>22</v>
      </c>
      <c r="H161" s="40"/>
      <c r="I161" s="12" t="s">
        <v>22</v>
      </c>
      <c r="J161" s="62">
        <v>0</v>
      </c>
      <c r="K161" s="12"/>
      <c r="L161" s="12"/>
      <c r="M161" s="12"/>
      <c r="N161" s="12"/>
      <c r="O161" s="12"/>
      <c r="P161" s="12"/>
      <c r="Q161" s="128" t="str">
        <f t="shared" si="79"/>
        <v>Okay</v>
      </c>
      <c r="R161" s="63" t="s">
        <v>22</v>
      </c>
      <c r="S161" s="42"/>
      <c r="T161" s="12"/>
      <c r="U161" s="42"/>
      <c r="V161" s="64">
        <f t="shared" si="80"/>
        <v>0</v>
      </c>
      <c r="W161" s="42"/>
      <c r="X161" s="41"/>
      <c r="Y161" s="12"/>
      <c r="Z161" s="12"/>
      <c r="AA161" s="41"/>
      <c r="AB161" s="41"/>
      <c r="AC161" s="41"/>
      <c r="AD161" s="41" t="s">
        <v>22</v>
      </c>
      <c r="AE161" s="41" t="s">
        <v>22</v>
      </c>
      <c r="AF161" s="41" t="s">
        <v>22</v>
      </c>
      <c r="AG161" s="41" t="s">
        <v>22</v>
      </c>
      <c r="AH161" s="41" t="s">
        <v>22</v>
      </c>
      <c r="AI161" s="41" t="s">
        <v>22</v>
      </c>
      <c r="AJ161" s="41" t="s">
        <v>22</v>
      </c>
      <c r="AK161" s="41" t="s">
        <v>22</v>
      </c>
      <c r="AL161" s="41" t="s">
        <v>22</v>
      </c>
      <c r="AM161" s="41" t="s">
        <v>22</v>
      </c>
      <c r="AN161" s="41" t="s">
        <v>22</v>
      </c>
      <c r="AO161" s="41" t="s">
        <v>22</v>
      </c>
      <c r="AP161" s="41" t="s">
        <v>22</v>
      </c>
      <c r="AQ161" s="41" t="s">
        <v>22</v>
      </c>
      <c r="AR161" s="42"/>
      <c r="AS161" s="119" t="s">
        <v>63</v>
      </c>
      <c r="AT161" s="119" t="s">
        <v>64</v>
      </c>
      <c r="AU161" s="119" t="s">
        <v>65</v>
      </c>
      <c r="AV161" s="119" t="s">
        <v>66</v>
      </c>
      <c r="AW161" s="119" t="s">
        <v>67</v>
      </c>
      <c r="AX161" s="119" t="s">
        <v>68</v>
      </c>
      <c r="AY161" s="119" t="s">
        <v>69</v>
      </c>
      <c r="AZ161" s="119" t="s">
        <v>70</v>
      </c>
      <c r="BA161" s="119" t="s">
        <v>71</v>
      </c>
      <c r="BB161" s="119" t="s">
        <v>72</v>
      </c>
      <c r="BC161" s="119" t="s">
        <v>73</v>
      </c>
      <c r="BD161" s="43"/>
      <c r="BE161" s="44"/>
      <c r="BF161" s="44" t="str">
        <f t="shared" si="81"/>
        <v/>
      </c>
      <c r="BG161" s="44" t="str">
        <f t="shared" si="82"/>
        <v/>
      </c>
      <c r="BH161" s="44" t="str">
        <f t="shared" si="83"/>
        <v/>
      </c>
      <c r="BI161" s="44" t="str">
        <f t="shared" si="84"/>
        <v/>
      </c>
      <c r="BJ161" s="44" t="str">
        <f t="shared" si="85"/>
        <v/>
      </c>
      <c r="BK161" s="44" t="str">
        <f t="shared" si="86"/>
        <v/>
      </c>
      <c r="BL161" s="44" t="str">
        <f t="shared" si="87"/>
        <v/>
      </c>
      <c r="BM161" s="44" t="str">
        <f t="shared" si="88"/>
        <v/>
      </c>
      <c r="BN161" s="44" t="str">
        <f t="shared" si="89"/>
        <v/>
      </c>
      <c r="BO161" s="44" t="str">
        <f t="shared" si="90"/>
        <v/>
      </c>
      <c r="BP161" s="44" t="str">
        <f t="shared" si="91"/>
        <v/>
      </c>
      <c r="BQ161" s="44" t="str">
        <f t="shared" si="92"/>
        <v/>
      </c>
      <c r="BR161" s="44" t="str">
        <f t="shared" si="93"/>
        <v/>
      </c>
      <c r="BS161" s="44" t="str">
        <f t="shared" si="94"/>
        <v/>
      </c>
      <c r="BT161" s="44" t="str">
        <f t="shared" si="95"/>
        <v/>
      </c>
      <c r="BU161" s="44" t="str">
        <f t="shared" si="96"/>
        <v/>
      </c>
      <c r="BV161" s="44" t="str">
        <f t="shared" si="97"/>
        <v/>
      </c>
      <c r="BW161" s="44" t="str">
        <f t="shared" si="98"/>
        <v/>
      </c>
      <c r="BX161" s="44" t="str">
        <f t="shared" si="99"/>
        <v/>
      </c>
      <c r="BY161" s="44" t="str">
        <f t="shared" si="100"/>
        <v/>
      </c>
      <c r="BZ161" s="44" t="str">
        <f t="shared" si="101"/>
        <v/>
      </c>
      <c r="CA161" s="45">
        <f t="shared" si="102"/>
        <v>0</v>
      </c>
      <c r="CB161" s="45">
        <f t="shared" si="103"/>
        <v>0</v>
      </c>
      <c r="CC161" s="45" t="str">
        <f t="shared" si="104"/>
        <v>Okay</v>
      </c>
    </row>
    <row r="162" spans="1:81" s="45" customFormat="1" x14ac:dyDescent="0.2">
      <c r="A162" s="72" t="s">
        <v>22</v>
      </c>
      <c r="B162" s="12" t="s">
        <v>22</v>
      </c>
      <c r="C162" s="12" t="s">
        <v>22</v>
      </c>
      <c r="D162" s="12" t="s">
        <v>22</v>
      </c>
      <c r="E162" s="12" t="s">
        <v>22</v>
      </c>
      <c r="F162" s="12" t="s">
        <v>22</v>
      </c>
      <c r="G162" s="12" t="s">
        <v>22</v>
      </c>
      <c r="H162" s="40"/>
      <c r="I162" s="12" t="s">
        <v>22</v>
      </c>
      <c r="J162" s="62">
        <v>0</v>
      </c>
      <c r="K162" s="12"/>
      <c r="L162" s="12"/>
      <c r="M162" s="12"/>
      <c r="N162" s="12"/>
      <c r="O162" s="12"/>
      <c r="P162" s="12"/>
      <c r="Q162" s="128" t="str">
        <f t="shared" si="79"/>
        <v>Okay</v>
      </c>
      <c r="R162" s="63" t="s">
        <v>22</v>
      </c>
      <c r="S162" s="42"/>
      <c r="T162" s="12"/>
      <c r="U162" s="42"/>
      <c r="V162" s="64">
        <f t="shared" si="80"/>
        <v>0</v>
      </c>
      <c r="W162" s="42"/>
      <c r="X162" s="41"/>
      <c r="Y162" s="12"/>
      <c r="Z162" s="12"/>
      <c r="AA162" s="41"/>
      <c r="AB162" s="41"/>
      <c r="AC162" s="41"/>
      <c r="AD162" s="41" t="s">
        <v>22</v>
      </c>
      <c r="AE162" s="41" t="s">
        <v>22</v>
      </c>
      <c r="AF162" s="41" t="s">
        <v>22</v>
      </c>
      <c r="AG162" s="41" t="s">
        <v>22</v>
      </c>
      <c r="AH162" s="41" t="s">
        <v>22</v>
      </c>
      <c r="AI162" s="41" t="s">
        <v>22</v>
      </c>
      <c r="AJ162" s="41" t="s">
        <v>22</v>
      </c>
      <c r="AK162" s="41" t="s">
        <v>22</v>
      </c>
      <c r="AL162" s="41" t="s">
        <v>22</v>
      </c>
      <c r="AM162" s="41" t="s">
        <v>22</v>
      </c>
      <c r="AN162" s="41" t="s">
        <v>22</v>
      </c>
      <c r="AO162" s="41" t="s">
        <v>22</v>
      </c>
      <c r="AP162" s="41" t="s">
        <v>22</v>
      </c>
      <c r="AQ162" s="41" t="s">
        <v>22</v>
      </c>
      <c r="AR162" s="42"/>
      <c r="AS162" s="119" t="s">
        <v>63</v>
      </c>
      <c r="AT162" s="119" t="s">
        <v>64</v>
      </c>
      <c r="AU162" s="119" t="s">
        <v>65</v>
      </c>
      <c r="AV162" s="119" t="s">
        <v>66</v>
      </c>
      <c r="AW162" s="119" t="s">
        <v>67</v>
      </c>
      <c r="AX162" s="119" t="s">
        <v>68</v>
      </c>
      <c r="AY162" s="119" t="s">
        <v>69</v>
      </c>
      <c r="AZ162" s="119" t="s">
        <v>70</v>
      </c>
      <c r="BA162" s="119" t="s">
        <v>71</v>
      </c>
      <c r="BB162" s="119" t="s">
        <v>72</v>
      </c>
      <c r="BC162" s="119" t="s">
        <v>73</v>
      </c>
      <c r="BD162" s="43"/>
      <c r="BE162" s="44"/>
      <c r="BF162" s="44" t="str">
        <f t="shared" si="81"/>
        <v/>
      </c>
      <c r="BG162" s="44" t="str">
        <f t="shared" si="82"/>
        <v/>
      </c>
      <c r="BH162" s="44" t="str">
        <f t="shared" si="83"/>
        <v/>
      </c>
      <c r="BI162" s="44" t="str">
        <f t="shared" si="84"/>
        <v/>
      </c>
      <c r="BJ162" s="44" t="str">
        <f t="shared" si="85"/>
        <v/>
      </c>
      <c r="BK162" s="44" t="str">
        <f t="shared" si="86"/>
        <v/>
      </c>
      <c r="BL162" s="44" t="str">
        <f t="shared" si="87"/>
        <v/>
      </c>
      <c r="BM162" s="44" t="str">
        <f t="shared" si="88"/>
        <v/>
      </c>
      <c r="BN162" s="44" t="str">
        <f t="shared" si="89"/>
        <v/>
      </c>
      <c r="BO162" s="44" t="str">
        <f t="shared" si="90"/>
        <v/>
      </c>
      <c r="BP162" s="44" t="str">
        <f t="shared" si="91"/>
        <v/>
      </c>
      <c r="BQ162" s="44" t="str">
        <f t="shared" si="92"/>
        <v/>
      </c>
      <c r="BR162" s="44" t="str">
        <f t="shared" si="93"/>
        <v/>
      </c>
      <c r="BS162" s="44" t="str">
        <f t="shared" si="94"/>
        <v/>
      </c>
      <c r="BT162" s="44" t="str">
        <f t="shared" si="95"/>
        <v/>
      </c>
      <c r="BU162" s="44" t="str">
        <f t="shared" si="96"/>
        <v/>
      </c>
      <c r="BV162" s="44" t="str">
        <f t="shared" si="97"/>
        <v/>
      </c>
      <c r="BW162" s="44" t="str">
        <f t="shared" si="98"/>
        <v/>
      </c>
      <c r="BX162" s="44" t="str">
        <f t="shared" si="99"/>
        <v/>
      </c>
      <c r="BY162" s="44" t="str">
        <f t="shared" si="100"/>
        <v/>
      </c>
      <c r="BZ162" s="44" t="str">
        <f t="shared" si="101"/>
        <v/>
      </c>
      <c r="CA162" s="45">
        <f t="shared" si="102"/>
        <v>0</v>
      </c>
      <c r="CB162" s="45">
        <f t="shared" si="103"/>
        <v>0</v>
      </c>
      <c r="CC162" s="45" t="str">
        <f t="shared" si="104"/>
        <v>Okay</v>
      </c>
    </row>
    <row r="163" spans="1:81" s="45" customFormat="1" x14ac:dyDescent="0.2">
      <c r="A163" s="72" t="s">
        <v>22</v>
      </c>
      <c r="B163" s="12" t="s">
        <v>22</v>
      </c>
      <c r="C163" s="12" t="s">
        <v>22</v>
      </c>
      <c r="D163" s="12" t="s">
        <v>22</v>
      </c>
      <c r="E163" s="12" t="s">
        <v>22</v>
      </c>
      <c r="F163" s="12" t="s">
        <v>22</v>
      </c>
      <c r="G163" s="12" t="s">
        <v>22</v>
      </c>
      <c r="H163" s="40"/>
      <c r="I163" s="12" t="s">
        <v>22</v>
      </c>
      <c r="J163" s="62">
        <v>0</v>
      </c>
      <c r="K163" s="12"/>
      <c r="L163" s="12"/>
      <c r="M163" s="12"/>
      <c r="N163" s="12"/>
      <c r="O163" s="12"/>
      <c r="P163" s="12"/>
      <c r="Q163" s="128" t="str">
        <f t="shared" si="79"/>
        <v>Okay</v>
      </c>
      <c r="R163" s="63" t="s">
        <v>22</v>
      </c>
      <c r="S163" s="42"/>
      <c r="T163" s="12"/>
      <c r="U163" s="42"/>
      <c r="V163" s="64">
        <f t="shared" si="80"/>
        <v>0</v>
      </c>
      <c r="W163" s="42"/>
      <c r="X163" s="41"/>
      <c r="Y163" s="12"/>
      <c r="Z163" s="12"/>
      <c r="AA163" s="41"/>
      <c r="AB163" s="41"/>
      <c r="AC163" s="41"/>
      <c r="AD163" s="41" t="s">
        <v>22</v>
      </c>
      <c r="AE163" s="41" t="s">
        <v>22</v>
      </c>
      <c r="AF163" s="41" t="s">
        <v>22</v>
      </c>
      <c r="AG163" s="41" t="s">
        <v>22</v>
      </c>
      <c r="AH163" s="41" t="s">
        <v>22</v>
      </c>
      <c r="AI163" s="41" t="s">
        <v>22</v>
      </c>
      <c r="AJ163" s="41" t="s">
        <v>22</v>
      </c>
      <c r="AK163" s="41" t="s">
        <v>22</v>
      </c>
      <c r="AL163" s="41" t="s">
        <v>22</v>
      </c>
      <c r="AM163" s="41" t="s">
        <v>22</v>
      </c>
      <c r="AN163" s="41" t="s">
        <v>22</v>
      </c>
      <c r="AO163" s="41" t="s">
        <v>22</v>
      </c>
      <c r="AP163" s="41" t="s">
        <v>22</v>
      </c>
      <c r="AQ163" s="41" t="s">
        <v>22</v>
      </c>
      <c r="AR163" s="42"/>
      <c r="AS163" s="119" t="s">
        <v>63</v>
      </c>
      <c r="AT163" s="119" t="s">
        <v>64</v>
      </c>
      <c r="AU163" s="119" t="s">
        <v>65</v>
      </c>
      <c r="AV163" s="119" t="s">
        <v>66</v>
      </c>
      <c r="AW163" s="119" t="s">
        <v>67</v>
      </c>
      <c r="AX163" s="119" t="s">
        <v>68</v>
      </c>
      <c r="AY163" s="119" t="s">
        <v>69</v>
      </c>
      <c r="AZ163" s="119" t="s">
        <v>70</v>
      </c>
      <c r="BA163" s="119" t="s">
        <v>71</v>
      </c>
      <c r="BB163" s="119" t="s">
        <v>72</v>
      </c>
      <c r="BC163" s="119" t="s">
        <v>73</v>
      </c>
      <c r="BD163" s="43"/>
      <c r="BE163" s="44"/>
      <c r="BF163" s="44" t="str">
        <f t="shared" si="81"/>
        <v/>
      </c>
      <c r="BG163" s="44" t="str">
        <f t="shared" si="82"/>
        <v/>
      </c>
      <c r="BH163" s="44" t="str">
        <f t="shared" si="83"/>
        <v/>
      </c>
      <c r="BI163" s="44" t="str">
        <f t="shared" si="84"/>
        <v/>
      </c>
      <c r="BJ163" s="44" t="str">
        <f t="shared" si="85"/>
        <v/>
      </c>
      <c r="BK163" s="44" t="str">
        <f t="shared" si="86"/>
        <v/>
      </c>
      <c r="BL163" s="44" t="str">
        <f t="shared" si="87"/>
        <v/>
      </c>
      <c r="BM163" s="44" t="str">
        <f t="shared" si="88"/>
        <v/>
      </c>
      <c r="BN163" s="44" t="str">
        <f t="shared" si="89"/>
        <v/>
      </c>
      <c r="BO163" s="44" t="str">
        <f t="shared" si="90"/>
        <v/>
      </c>
      <c r="BP163" s="44" t="str">
        <f t="shared" si="91"/>
        <v/>
      </c>
      <c r="BQ163" s="44" t="str">
        <f t="shared" si="92"/>
        <v/>
      </c>
      <c r="BR163" s="44" t="str">
        <f t="shared" si="93"/>
        <v/>
      </c>
      <c r="BS163" s="44" t="str">
        <f t="shared" si="94"/>
        <v/>
      </c>
      <c r="BT163" s="44" t="str">
        <f t="shared" si="95"/>
        <v/>
      </c>
      <c r="BU163" s="44" t="str">
        <f t="shared" si="96"/>
        <v/>
      </c>
      <c r="BV163" s="44" t="str">
        <f t="shared" si="97"/>
        <v/>
      </c>
      <c r="BW163" s="44" t="str">
        <f t="shared" si="98"/>
        <v/>
      </c>
      <c r="BX163" s="44" t="str">
        <f t="shared" si="99"/>
        <v/>
      </c>
      <c r="BY163" s="44" t="str">
        <f t="shared" si="100"/>
        <v/>
      </c>
      <c r="BZ163" s="44" t="str">
        <f t="shared" si="101"/>
        <v/>
      </c>
      <c r="CA163" s="45">
        <f t="shared" si="102"/>
        <v>0</v>
      </c>
      <c r="CB163" s="45">
        <f t="shared" si="103"/>
        <v>0</v>
      </c>
      <c r="CC163" s="45" t="str">
        <f t="shared" si="104"/>
        <v>Okay</v>
      </c>
    </row>
    <row r="164" spans="1:81" s="45" customFormat="1" x14ac:dyDescent="0.2">
      <c r="A164" s="72" t="s">
        <v>22</v>
      </c>
      <c r="B164" s="12" t="s">
        <v>22</v>
      </c>
      <c r="C164" s="12" t="s">
        <v>22</v>
      </c>
      <c r="D164" s="12" t="s">
        <v>22</v>
      </c>
      <c r="E164" s="12" t="s">
        <v>22</v>
      </c>
      <c r="F164" s="12" t="s">
        <v>22</v>
      </c>
      <c r="G164" s="12" t="s">
        <v>22</v>
      </c>
      <c r="H164" s="40"/>
      <c r="I164" s="12" t="s">
        <v>22</v>
      </c>
      <c r="J164" s="62">
        <v>0</v>
      </c>
      <c r="K164" s="12"/>
      <c r="L164" s="12"/>
      <c r="M164" s="12"/>
      <c r="N164" s="12"/>
      <c r="O164" s="12"/>
      <c r="P164" s="12"/>
      <c r="Q164" s="128" t="str">
        <f t="shared" si="79"/>
        <v>Okay</v>
      </c>
      <c r="R164" s="63" t="s">
        <v>22</v>
      </c>
      <c r="S164" s="42"/>
      <c r="T164" s="12"/>
      <c r="U164" s="42"/>
      <c r="V164" s="64">
        <f t="shared" si="80"/>
        <v>0</v>
      </c>
      <c r="W164" s="42"/>
      <c r="X164" s="41"/>
      <c r="Y164" s="12"/>
      <c r="Z164" s="12"/>
      <c r="AA164" s="41"/>
      <c r="AB164" s="41"/>
      <c r="AC164" s="41"/>
      <c r="AD164" s="41" t="s">
        <v>22</v>
      </c>
      <c r="AE164" s="41" t="s">
        <v>22</v>
      </c>
      <c r="AF164" s="41" t="s">
        <v>22</v>
      </c>
      <c r="AG164" s="41" t="s">
        <v>22</v>
      </c>
      <c r="AH164" s="41" t="s">
        <v>22</v>
      </c>
      <c r="AI164" s="41" t="s">
        <v>22</v>
      </c>
      <c r="AJ164" s="41" t="s">
        <v>22</v>
      </c>
      <c r="AK164" s="41" t="s">
        <v>22</v>
      </c>
      <c r="AL164" s="41" t="s">
        <v>22</v>
      </c>
      <c r="AM164" s="41" t="s">
        <v>22</v>
      </c>
      <c r="AN164" s="41" t="s">
        <v>22</v>
      </c>
      <c r="AO164" s="41" t="s">
        <v>22</v>
      </c>
      <c r="AP164" s="41" t="s">
        <v>22</v>
      </c>
      <c r="AQ164" s="41" t="s">
        <v>22</v>
      </c>
      <c r="AR164" s="42"/>
      <c r="AS164" s="119" t="s">
        <v>63</v>
      </c>
      <c r="AT164" s="119" t="s">
        <v>64</v>
      </c>
      <c r="AU164" s="119" t="s">
        <v>65</v>
      </c>
      <c r="AV164" s="119" t="s">
        <v>66</v>
      </c>
      <c r="AW164" s="119" t="s">
        <v>67</v>
      </c>
      <c r="AX164" s="119" t="s">
        <v>68</v>
      </c>
      <c r="AY164" s="119" t="s">
        <v>69</v>
      </c>
      <c r="AZ164" s="119" t="s">
        <v>70</v>
      </c>
      <c r="BA164" s="119" t="s">
        <v>71</v>
      </c>
      <c r="BB164" s="119" t="s">
        <v>72</v>
      </c>
      <c r="BC164" s="119" t="s">
        <v>73</v>
      </c>
      <c r="BD164" s="43"/>
      <c r="BE164" s="44"/>
      <c r="BF164" s="44" t="str">
        <f t="shared" si="81"/>
        <v/>
      </c>
      <c r="BG164" s="44" t="str">
        <f t="shared" si="82"/>
        <v/>
      </c>
      <c r="BH164" s="44" t="str">
        <f t="shared" si="83"/>
        <v/>
      </c>
      <c r="BI164" s="44" t="str">
        <f t="shared" si="84"/>
        <v/>
      </c>
      <c r="BJ164" s="44" t="str">
        <f t="shared" si="85"/>
        <v/>
      </c>
      <c r="BK164" s="44" t="str">
        <f t="shared" si="86"/>
        <v/>
      </c>
      <c r="BL164" s="44" t="str">
        <f t="shared" si="87"/>
        <v/>
      </c>
      <c r="BM164" s="44" t="str">
        <f t="shared" si="88"/>
        <v/>
      </c>
      <c r="BN164" s="44" t="str">
        <f t="shared" si="89"/>
        <v/>
      </c>
      <c r="BO164" s="44" t="str">
        <f t="shared" si="90"/>
        <v/>
      </c>
      <c r="BP164" s="44" t="str">
        <f t="shared" si="91"/>
        <v/>
      </c>
      <c r="BQ164" s="44" t="str">
        <f t="shared" si="92"/>
        <v/>
      </c>
      <c r="BR164" s="44" t="str">
        <f t="shared" si="93"/>
        <v/>
      </c>
      <c r="BS164" s="44" t="str">
        <f t="shared" si="94"/>
        <v/>
      </c>
      <c r="BT164" s="44" t="str">
        <f t="shared" si="95"/>
        <v/>
      </c>
      <c r="BU164" s="44" t="str">
        <f t="shared" si="96"/>
        <v/>
      </c>
      <c r="BV164" s="44" t="str">
        <f t="shared" si="97"/>
        <v/>
      </c>
      <c r="BW164" s="44" t="str">
        <f t="shared" si="98"/>
        <v/>
      </c>
      <c r="BX164" s="44" t="str">
        <f t="shared" si="99"/>
        <v/>
      </c>
      <c r="BY164" s="44" t="str">
        <f t="shared" si="100"/>
        <v/>
      </c>
      <c r="BZ164" s="44" t="str">
        <f t="shared" si="101"/>
        <v/>
      </c>
      <c r="CA164" s="45">
        <f t="shared" si="102"/>
        <v>0</v>
      </c>
      <c r="CB164" s="45">
        <f t="shared" si="103"/>
        <v>0</v>
      </c>
      <c r="CC164" s="45" t="str">
        <f t="shared" si="104"/>
        <v>Okay</v>
      </c>
    </row>
    <row r="165" spans="1:81" s="45" customFormat="1" x14ac:dyDescent="0.2">
      <c r="A165" s="72" t="s">
        <v>22</v>
      </c>
      <c r="B165" s="12" t="s">
        <v>22</v>
      </c>
      <c r="C165" s="12" t="s">
        <v>22</v>
      </c>
      <c r="D165" s="12" t="s">
        <v>22</v>
      </c>
      <c r="E165" s="12" t="s">
        <v>22</v>
      </c>
      <c r="F165" s="12" t="s">
        <v>22</v>
      </c>
      <c r="G165" s="12" t="s">
        <v>22</v>
      </c>
      <c r="H165" s="40"/>
      <c r="I165" s="12" t="s">
        <v>22</v>
      </c>
      <c r="J165" s="62">
        <v>0</v>
      </c>
      <c r="K165" s="12"/>
      <c r="L165" s="12"/>
      <c r="M165" s="12"/>
      <c r="N165" s="12"/>
      <c r="O165" s="12"/>
      <c r="P165" s="12"/>
      <c r="Q165" s="128" t="str">
        <f t="shared" si="79"/>
        <v>Okay</v>
      </c>
      <c r="R165" s="63" t="s">
        <v>22</v>
      </c>
      <c r="S165" s="42"/>
      <c r="T165" s="12"/>
      <c r="U165" s="42"/>
      <c r="V165" s="64">
        <f t="shared" si="80"/>
        <v>0</v>
      </c>
      <c r="W165" s="42"/>
      <c r="X165" s="41"/>
      <c r="Y165" s="12"/>
      <c r="Z165" s="12"/>
      <c r="AA165" s="41"/>
      <c r="AB165" s="41"/>
      <c r="AC165" s="41"/>
      <c r="AD165" s="41" t="s">
        <v>22</v>
      </c>
      <c r="AE165" s="41" t="s">
        <v>22</v>
      </c>
      <c r="AF165" s="41" t="s">
        <v>22</v>
      </c>
      <c r="AG165" s="41" t="s">
        <v>22</v>
      </c>
      <c r="AH165" s="41" t="s">
        <v>22</v>
      </c>
      <c r="AI165" s="41" t="s">
        <v>22</v>
      </c>
      <c r="AJ165" s="41" t="s">
        <v>22</v>
      </c>
      <c r="AK165" s="41" t="s">
        <v>22</v>
      </c>
      <c r="AL165" s="41" t="s">
        <v>22</v>
      </c>
      <c r="AM165" s="41" t="s">
        <v>22</v>
      </c>
      <c r="AN165" s="41" t="s">
        <v>22</v>
      </c>
      <c r="AO165" s="41" t="s">
        <v>22</v>
      </c>
      <c r="AP165" s="41" t="s">
        <v>22</v>
      </c>
      <c r="AQ165" s="41" t="s">
        <v>22</v>
      </c>
      <c r="AR165" s="42"/>
      <c r="AS165" s="119" t="s">
        <v>63</v>
      </c>
      <c r="AT165" s="119" t="s">
        <v>64</v>
      </c>
      <c r="AU165" s="119" t="s">
        <v>65</v>
      </c>
      <c r="AV165" s="119" t="s">
        <v>66</v>
      </c>
      <c r="AW165" s="119" t="s">
        <v>67</v>
      </c>
      <c r="AX165" s="119" t="s">
        <v>68</v>
      </c>
      <c r="AY165" s="119" t="s">
        <v>69</v>
      </c>
      <c r="AZ165" s="119" t="s">
        <v>70</v>
      </c>
      <c r="BA165" s="119" t="s">
        <v>71</v>
      </c>
      <c r="BB165" s="119" t="s">
        <v>72</v>
      </c>
      <c r="BC165" s="119" t="s">
        <v>73</v>
      </c>
      <c r="BD165" s="43"/>
      <c r="BE165" s="44"/>
      <c r="BF165" s="44" t="str">
        <f t="shared" si="81"/>
        <v/>
      </c>
      <c r="BG165" s="44" t="str">
        <f t="shared" si="82"/>
        <v/>
      </c>
      <c r="BH165" s="44" t="str">
        <f t="shared" si="83"/>
        <v/>
      </c>
      <c r="BI165" s="44" t="str">
        <f t="shared" si="84"/>
        <v/>
      </c>
      <c r="BJ165" s="44" t="str">
        <f t="shared" si="85"/>
        <v/>
      </c>
      <c r="BK165" s="44" t="str">
        <f t="shared" si="86"/>
        <v/>
      </c>
      <c r="BL165" s="44" t="str">
        <f t="shared" si="87"/>
        <v/>
      </c>
      <c r="BM165" s="44" t="str">
        <f t="shared" si="88"/>
        <v/>
      </c>
      <c r="BN165" s="44" t="str">
        <f t="shared" si="89"/>
        <v/>
      </c>
      <c r="BO165" s="44" t="str">
        <f t="shared" si="90"/>
        <v/>
      </c>
      <c r="BP165" s="44" t="str">
        <f t="shared" si="91"/>
        <v/>
      </c>
      <c r="BQ165" s="44" t="str">
        <f t="shared" si="92"/>
        <v/>
      </c>
      <c r="BR165" s="44" t="str">
        <f t="shared" si="93"/>
        <v/>
      </c>
      <c r="BS165" s="44" t="str">
        <f t="shared" si="94"/>
        <v/>
      </c>
      <c r="BT165" s="44" t="str">
        <f t="shared" si="95"/>
        <v/>
      </c>
      <c r="BU165" s="44" t="str">
        <f t="shared" si="96"/>
        <v/>
      </c>
      <c r="BV165" s="44" t="str">
        <f t="shared" si="97"/>
        <v/>
      </c>
      <c r="BW165" s="44" t="str">
        <f t="shared" si="98"/>
        <v/>
      </c>
      <c r="BX165" s="44" t="str">
        <f t="shared" si="99"/>
        <v/>
      </c>
      <c r="BY165" s="44" t="str">
        <f t="shared" si="100"/>
        <v/>
      </c>
      <c r="BZ165" s="44" t="str">
        <f t="shared" si="101"/>
        <v/>
      </c>
      <c r="CA165" s="45">
        <f t="shared" si="102"/>
        <v>0</v>
      </c>
      <c r="CB165" s="45">
        <f t="shared" si="103"/>
        <v>0</v>
      </c>
      <c r="CC165" s="45" t="str">
        <f t="shared" si="104"/>
        <v>Okay</v>
      </c>
    </row>
    <row r="166" spans="1:81" s="45" customFormat="1" x14ac:dyDescent="0.2">
      <c r="A166" s="72" t="s">
        <v>22</v>
      </c>
      <c r="B166" s="12" t="s">
        <v>22</v>
      </c>
      <c r="C166" s="12" t="s">
        <v>22</v>
      </c>
      <c r="D166" s="12" t="s">
        <v>22</v>
      </c>
      <c r="E166" s="12" t="s">
        <v>22</v>
      </c>
      <c r="F166" s="12" t="s">
        <v>22</v>
      </c>
      <c r="G166" s="12" t="s">
        <v>22</v>
      </c>
      <c r="H166" s="40"/>
      <c r="I166" s="12" t="s">
        <v>22</v>
      </c>
      <c r="J166" s="62">
        <v>0</v>
      </c>
      <c r="K166" s="12"/>
      <c r="L166" s="12"/>
      <c r="M166" s="12"/>
      <c r="N166" s="12"/>
      <c r="O166" s="12"/>
      <c r="P166" s="12"/>
      <c r="Q166" s="128" t="str">
        <f t="shared" si="79"/>
        <v>Okay</v>
      </c>
      <c r="R166" s="63" t="s">
        <v>22</v>
      </c>
      <c r="S166" s="42"/>
      <c r="T166" s="12"/>
      <c r="U166" s="42"/>
      <c r="V166" s="64">
        <f t="shared" si="80"/>
        <v>0</v>
      </c>
      <c r="W166" s="42"/>
      <c r="X166" s="41"/>
      <c r="Y166" s="12"/>
      <c r="Z166" s="12"/>
      <c r="AA166" s="41"/>
      <c r="AB166" s="41"/>
      <c r="AC166" s="41"/>
      <c r="AD166" s="41" t="s">
        <v>22</v>
      </c>
      <c r="AE166" s="41" t="s">
        <v>22</v>
      </c>
      <c r="AF166" s="41" t="s">
        <v>22</v>
      </c>
      <c r="AG166" s="41" t="s">
        <v>22</v>
      </c>
      <c r="AH166" s="41" t="s">
        <v>22</v>
      </c>
      <c r="AI166" s="41" t="s">
        <v>22</v>
      </c>
      <c r="AJ166" s="41" t="s">
        <v>22</v>
      </c>
      <c r="AK166" s="41" t="s">
        <v>22</v>
      </c>
      <c r="AL166" s="41" t="s">
        <v>22</v>
      </c>
      <c r="AM166" s="41" t="s">
        <v>22</v>
      </c>
      <c r="AN166" s="41" t="s">
        <v>22</v>
      </c>
      <c r="AO166" s="41" t="s">
        <v>22</v>
      </c>
      <c r="AP166" s="41" t="s">
        <v>22</v>
      </c>
      <c r="AQ166" s="41" t="s">
        <v>22</v>
      </c>
      <c r="AR166" s="42"/>
      <c r="AS166" s="119" t="s">
        <v>63</v>
      </c>
      <c r="AT166" s="119" t="s">
        <v>64</v>
      </c>
      <c r="AU166" s="119" t="s">
        <v>65</v>
      </c>
      <c r="AV166" s="119" t="s">
        <v>66</v>
      </c>
      <c r="AW166" s="119" t="s">
        <v>67</v>
      </c>
      <c r="AX166" s="119" t="s">
        <v>68</v>
      </c>
      <c r="AY166" s="119" t="s">
        <v>69</v>
      </c>
      <c r="AZ166" s="119" t="s">
        <v>70</v>
      </c>
      <c r="BA166" s="119" t="s">
        <v>71</v>
      </c>
      <c r="BB166" s="119" t="s">
        <v>72</v>
      </c>
      <c r="BC166" s="119" t="s">
        <v>73</v>
      </c>
      <c r="BD166" s="43"/>
      <c r="BE166" s="44"/>
      <c r="BF166" s="44" t="str">
        <f t="shared" si="81"/>
        <v/>
      </c>
      <c r="BG166" s="44" t="str">
        <f t="shared" si="82"/>
        <v/>
      </c>
      <c r="BH166" s="44" t="str">
        <f t="shared" si="83"/>
        <v/>
      </c>
      <c r="BI166" s="44" t="str">
        <f t="shared" si="84"/>
        <v/>
      </c>
      <c r="BJ166" s="44" t="str">
        <f t="shared" si="85"/>
        <v/>
      </c>
      <c r="BK166" s="44" t="str">
        <f t="shared" si="86"/>
        <v/>
      </c>
      <c r="BL166" s="44" t="str">
        <f t="shared" si="87"/>
        <v/>
      </c>
      <c r="BM166" s="44" t="str">
        <f t="shared" si="88"/>
        <v/>
      </c>
      <c r="BN166" s="44" t="str">
        <f t="shared" si="89"/>
        <v/>
      </c>
      <c r="BO166" s="44" t="str">
        <f t="shared" si="90"/>
        <v/>
      </c>
      <c r="BP166" s="44" t="str">
        <f t="shared" si="91"/>
        <v/>
      </c>
      <c r="BQ166" s="44" t="str">
        <f t="shared" si="92"/>
        <v/>
      </c>
      <c r="BR166" s="44" t="str">
        <f t="shared" si="93"/>
        <v/>
      </c>
      <c r="BS166" s="44" t="str">
        <f t="shared" si="94"/>
        <v/>
      </c>
      <c r="BT166" s="44" t="str">
        <f t="shared" si="95"/>
        <v/>
      </c>
      <c r="BU166" s="44" t="str">
        <f t="shared" si="96"/>
        <v/>
      </c>
      <c r="BV166" s="44" t="str">
        <f t="shared" si="97"/>
        <v/>
      </c>
      <c r="BW166" s="44" t="str">
        <f t="shared" si="98"/>
        <v/>
      </c>
      <c r="BX166" s="44" t="str">
        <f t="shared" si="99"/>
        <v/>
      </c>
      <c r="BY166" s="44" t="str">
        <f t="shared" si="100"/>
        <v/>
      </c>
      <c r="BZ166" s="44" t="str">
        <f t="shared" si="101"/>
        <v/>
      </c>
      <c r="CA166" s="45">
        <f t="shared" si="102"/>
        <v>0</v>
      </c>
      <c r="CB166" s="45">
        <f t="shared" si="103"/>
        <v>0</v>
      </c>
      <c r="CC166" s="45" t="str">
        <f t="shared" si="104"/>
        <v>Okay</v>
      </c>
    </row>
    <row r="167" spans="1:81" s="45" customFormat="1" x14ac:dyDescent="0.2">
      <c r="A167" s="72" t="s">
        <v>22</v>
      </c>
      <c r="B167" s="12" t="s">
        <v>22</v>
      </c>
      <c r="C167" s="12" t="s">
        <v>22</v>
      </c>
      <c r="D167" s="12" t="s">
        <v>22</v>
      </c>
      <c r="E167" s="12" t="s">
        <v>22</v>
      </c>
      <c r="F167" s="12" t="s">
        <v>22</v>
      </c>
      <c r="G167" s="12" t="s">
        <v>22</v>
      </c>
      <c r="H167" s="40"/>
      <c r="I167" s="12" t="s">
        <v>22</v>
      </c>
      <c r="J167" s="62">
        <v>0</v>
      </c>
      <c r="K167" s="12"/>
      <c r="L167" s="12"/>
      <c r="M167" s="12"/>
      <c r="N167" s="12"/>
      <c r="O167" s="12"/>
      <c r="P167" s="12"/>
      <c r="Q167" s="128" t="str">
        <f t="shared" si="79"/>
        <v>Okay</v>
      </c>
      <c r="R167" s="63" t="s">
        <v>22</v>
      </c>
      <c r="S167" s="42"/>
      <c r="T167" s="12"/>
      <c r="U167" s="42"/>
      <c r="V167" s="64">
        <f t="shared" si="80"/>
        <v>0</v>
      </c>
      <c r="W167" s="42"/>
      <c r="X167" s="41"/>
      <c r="Y167" s="12"/>
      <c r="Z167" s="12"/>
      <c r="AA167" s="41"/>
      <c r="AB167" s="41"/>
      <c r="AC167" s="41"/>
      <c r="AD167" s="41" t="s">
        <v>22</v>
      </c>
      <c r="AE167" s="41" t="s">
        <v>22</v>
      </c>
      <c r="AF167" s="41" t="s">
        <v>22</v>
      </c>
      <c r="AG167" s="41" t="s">
        <v>22</v>
      </c>
      <c r="AH167" s="41" t="s">
        <v>22</v>
      </c>
      <c r="AI167" s="41" t="s">
        <v>22</v>
      </c>
      <c r="AJ167" s="41" t="s">
        <v>22</v>
      </c>
      <c r="AK167" s="41" t="s">
        <v>22</v>
      </c>
      <c r="AL167" s="41" t="s">
        <v>22</v>
      </c>
      <c r="AM167" s="41" t="s">
        <v>22</v>
      </c>
      <c r="AN167" s="41" t="s">
        <v>22</v>
      </c>
      <c r="AO167" s="41" t="s">
        <v>22</v>
      </c>
      <c r="AP167" s="41" t="s">
        <v>22</v>
      </c>
      <c r="AQ167" s="41" t="s">
        <v>22</v>
      </c>
      <c r="AR167" s="42"/>
      <c r="AS167" s="119" t="s">
        <v>63</v>
      </c>
      <c r="AT167" s="119" t="s">
        <v>64</v>
      </c>
      <c r="AU167" s="119" t="s">
        <v>65</v>
      </c>
      <c r="AV167" s="119" t="s">
        <v>66</v>
      </c>
      <c r="AW167" s="119" t="s">
        <v>67</v>
      </c>
      <c r="AX167" s="119" t="s">
        <v>68</v>
      </c>
      <c r="AY167" s="119" t="s">
        <v>69</v>
      </c>
      <c r="AZ167" s="119" t="s">
        <v>70</v>
      </c>
      <c r="BA167" s="119" t="s">
        <v>71</v>
      </c>
      <c r="BB167" s="119" t="s">
        <v>72</v>
      </c>
      <c r="BC167" s="119" t="s">
        <v>73</v>
      </c>
      <c r="BD167" s="43"/>
      <c r="BE167" s="44"/>
      <c r="BF167" s="44" t="str">
        <f t="shared" si="81"/>
        <v/>
      </c>
      <c r="BG167" s="44" t="str">
        <f t="shared" si="82"/>
        <v/>
      </c>
      <c r="BH167" s="44" t="str">
        <f t="shared" si="83"/>
        <v/>
      </c>
      <c r="BI167" s="44" t="str">
        <f t="shared" si="84"/>
        <v/>
      </c>
      <c r="BJ167" s="44" t="str">
        <f t="shared" si="85"/>
        <v/>
      </c>
      <c r="BK167" s="44" t="str">
        <f t="shared" si="86"/>
        <v/>
      </c>
      <c r="BL167" s="44" t="str">
        <f t="shared" si="87"/>
        <v/>
      </c>
      <c r="BM167" s="44" t="str">
        <f t="shared" si="88"/>
        <v/>
      </c>
      <c r="BN167" s="44" t="str">
        <f t="shared" si="89"/>
        <v/>
      </c>
      <c r="BO167" s="44" t="str">
        <f t="shared" si="90"/>
        <v/>
      </c>
      <c r="BP167" s="44" t="str">
        <f t="shared" si="91"/>
        <v/>
      </c>
      <c r="BQ167" s="44" t="str">
        <f t="shared" si="92"/>
        <v/>
      </c>
      <c r="BR167" s="44" t="str">
        <f t="shared" si="93"/>
        <v/>
      </c>
      <c r="BS167" s="44" t="str">
        <f t="shared" si="94"/>
        <v/>
      </c>
      <c r="BT167" s="44" t="str">
        <f t="shared" si="95"/>
        <v/>
      </c>
      <c r="BU167" s="44" t="str">
        <f t="shared" si="96"/>
        <v/>
      </c>
      <c r="BV167" s="44" t="str">
        <f t="shared" si="97"/>
        <v/>
      </c>
      <c r="BW167" s="44" t="str">
        <f t="shared" si="98"/>
        <v/>
      </c>
      <c r="BX167" s="44" t="str">
        <f t="shared" si="99"/>
        <v/>
      </c>
      <c r="BY167" s="44" t="str">
        <f t="shared" si="100"/>
        <v/>
      </c>
      <c r="BZ167" s="44" t="str">
        <f t="shared" si="101"/>
        <v/>
      </c>
      <c r="CA167" s="45">
        <f t="shared" si="102"/>
        <v>0</v>
      </c>
      <c r="CB167" s="45">
        <f t="shared" si="103"/>
        <v>0</v>
      </c>
      <c r="CC167" s="45" t="str">
        <f t="shared" si="104"/>
        <v>Okay</v>
      </c>
    </row>
    <row r="168" spans="1:81" s="45" customFormat="1" x14ac:dyDescent="0.2">
      <c r="A168" s="72" t="s">
        <v>22</v>
      </c>
      <c r="B168" s="12" t="s">
        <v>22</v>
      </c>
      <c r="C168" s="12" t="s">
        <v>22</v>
      </c>
      <c r="D168" s="12" t="s">
        <v>22</v>
      </c>
      <c r="E168" s="12" t="s">
        <v>22</v>
      </c>
      <c r="F168" s="12" t="s">
        <v>22</v>
      </c>
      <c r="G168" s="12" t="s">
        <v>22</v>
      </c>
      <c r="H168" s="40"/>
      <c r="I168" s="12" t="s">
        <v>22</v>
      </c>
      <c r="J168" s="62">
        <v>0</v>
      </c>
      <c r="K168" s="12"/>
      <c r="L168" s="12"/>
      <c r="M168" s="12"/>
      <c r="N168" s="12"/>
      <c r="O168" s="12"/>
      <c r="P168" s="12"/>
      <c r="Q168" s="128" t="str">
        <f t="shared" si="79"/>
        <v>Okay</v>
      </c>
      <c r="R168" s="63" t="s">
        <v>22</v>
      </c>
      <c r="S168" s="42"/>
      <c r="T168" s="12"/>
      <c r="U168" s="42"/>
      <c r="V168" s="64">
        <f t="shared" si="80"/>
        <v>0</v>
      </c>
      <c r="W168" s="42"/>
      <c r="X168" s="41"/>
      <c r="Y168" s="12"/>
      <c r="Z168" s="12"/>
      <c r="AA168" s="41"/>
      <c r="AB168" s="41"/>
      <c r="AC168" s="41"/>
      <c r="AD168" s="41" t="s">
        <v>22</v>
      </c>
      <c r="AE168" s="41" t="s">
        <v>22</v>
      </c>
      <c r="AF168" s="41" t="s">
        <v>22</v>
      </c>
      <c r="AG168" s="41" t="s">
        <v>22</v>
      </c>
      <c r="AH168" s="41" t="s">
        <v>22</v>
      </c>
      <c r="AI168" s="41" t="s">
        <v>22</v>
      </c>
      <c r="AJ168" s="41" t="s">
        <v>22</v>
      </c>
      <c r="AK168" s="41" t="s">
        <v>22</v>
      </c>
      <c r="AL168" s="41" t="s">
        <v>22</v>
      </c>
      <c r="AM168" s="41" t="s">
        <v>22</v>
      </c>
      <c r="AN168" s="41" t="s">
        <v>22</v>
      </c>
      <c r="AO168" s="41" t="s">
        <v>22</v>
      </c>
      <c r="AP168" s="41" t="s">
        <v>22</v>
      </c>
      <c r="AQ168" s="41" t="s">
        <v>22</v>
      </c>
      <c r="AR168" s="42"/>
      <c r="AS168" s="119" t="s">
        <v>63</v>
      </c>
      <c r="AT168" s="119" t="s">
        <v>64</v>
      </c>
      <c r="AU168" s="119" t="s">
        <v>65</v>
      </c>
      <c r="AV168" s="119" t="s">
        <v>66</v>
      </c>
      <c r="AW168" s="119" t="s">
        <v>67</v>
      </c>
      <c r="AX168" s="119" t="s">
        <v>68</v>
      </c>
      <c r="AY168" s="119" t="s">
        <v>69</v>
      </c>
      <c r="AZ168" s="119" t="s">
        <v>70</v>
      </c>
      <c r="BA168" s="119" t="s">
        <v>71</v>
      </c>
      <c r="BB168" s="119" t="s">
        <v>72</v>
      </c>
      <c r="BC168" s="119" t="s">
        <v>73</v>
      </c>
      <c r="BD168" s="43"/>
      <c r="BE168" s="44"/>
      <c r="BF168" s="44" t="str">
        <f t="shared" si="81"/>
        <v/>
      </c>
      <c r="BG168" s="44" t="str">
        <f t="shared" si="82"/>
        <v/>
      </c>
      <c r="BH168" s="44" t="str">
        <f t="shared" si="83"/>
        <v/>
      </c>
      <c r="BI168" s="44" t="str">
        <f t="shared" si="84"/>
        <v/>
      </c>
      <c r="BJ168" s="44" t="str">
        <f t="shared" si="85"/>
        <v/>
      </c>
      <c r="BK168" s="44" t="str">
        <f t="shared" si="86"/>
        <v/>
      </c>
      <c r="BL168" s="44" t="str">
        <f t="shared" si="87"/>
        <v/>
      </c>
      <c r="BM168" s="44" t="str">
        <f t="shared" si="88"/>
        <v/>
      </c>
      <c r="BN168" s="44" t="str">
        <f t="shared" si="89"/>
        <v/>
      </c>
      <c r="BO168" s="44" t="str">
        <f t="shared" si="90"/>
        <v/>
      </c>
      <c r="BP168" s="44" t="str">
        <f t="shared" si="91"/>
        <v/>
      </c>
      <c r="BQ168" s="44" t="str">
        <f t="shared" si="92"/>
        <v/>
      </c>
      <c r="BR168" s="44" t="str">
        <f t="shared" si="93"/>
        <v/>
      </c>
      <c r="BS168" s="44" t="str">
        <f t="shared" si="94"/>
        <v/>
      </c>
      <c r="BT168" s="44" t="str">
        <f t="shared" si="95"/>
        <v/>
      </c>
      <c r="BU168" s="44" t="str">
        <f t="shared" si="96"/>
        <v/>
      </c>
      <c r="BV168" s="44" t="str">
        <f t="shared" si="97"/>
        <v/>
      </c>
      <c r="BW168" s="44" t="str">
        <f t="shared" si="98"/>
        <v/>
      </c>
      <c r="BX168" s="44" t="str">
        <f t="shared" si="99"/>
        <v/>
      </c>
      <c r="BY168" s="44" t="str">
        <f t="shared" si="100"/>
        <v/>
      </c>
      <c r="BZ168" s="44" t="str">
        <f t="shared" si="101"/>
        <v/>
      </c>
      <c r="CA168" s="45">
        <f t="shared" si="102"/>
        <v>0</v>
      </c>
      <c r="CB168" s="45">
        <f t="shared" si="103"/>
        <v>0</v>
      </c>
      <c r="CC168" s="45" t="str">
        <f t="shared" si="104"/>
        <v>Okay</v>
      </c>
    </row>
    <row r="169" spans="1:81" s="45" customFormat="1" x14ac:dyDescent="0.2">
      <c r="A169" s="72" t="s">
        <v>22</v>
      </c>
      <c r="B169" s="12" t="s">
        <v>22</v>
      </c>
      <c r="C169" s="12" t="s">
        <v>22</v>
      </c>
      <c r="D169" s="12" t="s">
        <v>22</v>
      </c>
      <c r="E169" s="12" t="s">
        <v>22</v>
      </c>
      <c r="F169" s="12" t="s">
        <v>22</v>
      </c>
      <c r="G169" s="12" t="s">
        <v>22</v>
      </c>
      <c r="H169" s="40"/>
      <c r="I169" s="12" t="s">
        <v>22</v>
      </c>
      <c r="J169" s="62">
        <v>0</v>
      </c>
      <c r="K169" s="12"/>
      <c r="L169" s="12"/>
      <c r="M169" s="12"/>
      <c r="N169" s="12"/>
      <c r="O169" s="12"/>
      <c r="P169" s="12"/>
      <c r="Q169" s="128" t="str">
        <f t="shared" si="79"/>
        <v>Okay</v>
      </c>
      <c r="R169" s="63" t="s">
        <v>22</v>
      </c>
      <c r="S169" s="42"/>
      <c r="T169" s="12"/>
      <c r="U169" s="42"/>
      <c r="V169" s="64">
        <f t="shared" si="80"/>
        <v>0</v>
      </c>
      <c r="W169" s="42"/>
      <c r="X169" s="41"/>
      <c r="Y169" s="12"/>
      <c r="Z169" s="12"/>
      <c r="AA169" s="41"/>
      <c r="AB169" s="41"/>
      <c r="AC169" s="41"/>
      <c r="AD169" s="41" t="s">
        <v>22</v>
      </c>
      <c r="AE169" s="41" t="s">
        <v>22</v>
      </c>
      <c r="AF169" s="41" t="s">
        <v>22</v>
      </c>
      <c r="AG169" s="41" t="s">
        <v>22</v>
      </c>
      <c r="AH169" s="41" t="s">
        <v>22</v>
      </c>
      <c r="AI169" s="41" t="s">
        <v>22</v>
      </c>
      <c r="AJ169" s="41" t="s">
        <v>22</v>
      </c>
      <c r="AK169" s="41" t="s">
        <v>22</v>
      </c>
      <c r="AL169" s="41" t="s">
        <v>22</v>
      </c>
      <c r="AM169" s="41" t="s">
        <v>22</v>
      </c>
      <c r="AN169" s="41" t="s">
        <v>22</v>
      </c>
      <c r="AO169" s="41" t="s">
        <v>22</v>
      </c>
      <c r="AP169" s="41" t="s">
        <v>22</v>
      </c>
      <c r="AQ169" s="41" t="s">
        <v>22</v>
      </c>
      <c r="AR169" s="42"/>
      <c r="AS169" s="119" t="s">
        <v>63</v>
      </c>
      <c r="AT169" s="119" t="s">
        <v>64</v>
      </c>
      <c r="AU169" s="119" t="s">
        <v>65</v>
      </c>
      <c r="AV169" s="119" t="s">
        <v>66</v>
      </c>
      <c r="AW169" s="119" t="s">
        <v>67</v>
      </c>
      <c r="AX169" s="119" t="s">
        <v>68</v>
      </c>
      <c r="AY169" s="119" t="s">
        <v>69</v>
      </c>
      <c r="AZ169" s="119" t="s">
        <v>70</v>
      </c>
      <c r="BA169" s="119" t="s">
        <v>71</v>
      </c>
      <c r="BB169" s="119" t="s">
        <v>72</v>
      </c>
      <c r="BC169" s="119" t="s">
        <v>73</v>
      </c>
      <c r="BD169" s="43"/>
      <c r="BE169" s="44"/>
      <c r="BF169" s="44" t="str">
        <f t="shared" si="81"/>
        <v/>
      </c>
      <c r="BG169" s="44" t="str">
        <f t="shared" si="82"/>
        <v/>
      </c>
      <c r="BH169" s="44" t="str">
        <f t="shared" si="83"/>
        <v/>
      </c>
      <c r="BI169" s="44" t="str">
        <f t="shared" si="84"/>
        <v/>
      </c>
      <c r="BJ169" s="44" t="str">
        <f t="shared" si="85"/>
        <v/>
      </c>
      <c r="BK169" s="44" t="str">
        <f t="shared" si="86"/>
        <v/>
      </c>
      <c r="BL169" s="44" t="str">
        <f t="shared" si="87"/>
        <v/>
      </c>
      <c r="BM169" s="44" t="str">
        <f t="shared" si="88"/>
        <v/>
      </c>
      <c r="BN169" s="44" t="str">
        <f t="shared" si="89"/>
        <v/>
      </c>
      <c r="BO169" s="44" t="str">
        <f t="shared" si="90"/>
        <v/>
      </c>
      <c r="BP169" s="44" t="str">
        <f t="shared" si="91"/>
        <v/>
      </c>
      <c r="BQ169" s="44" t="str">
        <f t="shared" si="92"/>
        <v/>
      </c>
      <c r="BR169" s="44" t="str">
        <f t="shared" si="93"/>
        <v/>
      </c>
      <c r="BS169" s="44" t="str">
        <f t="shared" si="94"/>
        <v/>
      </c>
      <c r="BT169" s="44" t="str">
        <f t="shared" si="95"/>
        <v/>
      </c>
      <c r="BU169" s="44" t="str">
        <f t="shared" si="96"/>
        <v/>
      </c>
      <c r="BV169" s="44" t="str">
        <f t="shared" si="97"/>
        <v/>
      </c>
      <c r="BW169" s="44" t="str">
        <f t="shared" si="98"/>
        <v/>
      </c>
      <c r="BX169" s="44" t="str">
        <f t="shared" si="99"/>
        <v/>
      </c>
      <c r="BY169" s="44" t="str">
        <f t="shared" si="100"/>
        <v/>
      </c>
      <c r="BZ169" s="44" t="str">
        <f t="shared" si="101"/>
        <v/>
      </c>
      <c r="CA169" s="45">
        <f t="shared" si="102"/>
        <v>0</v>
      </c>
      <c r="CB169" s="45">
        <f t="shared" si="103"/>
        <v>0</v>
      </c>
      <c r="CC169" s="45" t="str">
        <f t="shared" si="104"/>
        <v>Okay</v>
      </c>
    </row>
    <row r="170" spans="1:81" s="45" customFormat="1" x14ac:dyDescent="0.2">
      <c r="A170" s="72" t="s">
        <v>22</v>
      </c>
      <c r="B170" s="12" t="s">
        <v>22</v>
      </c>
      <c r="C170" s="12" t="s">
        <v>22</v>
      </c>
      <c r="D170" s="12" t="s">
        <v>22</v>
      </c>
      <c r="E170" s="12" t="s">
        <v>22</v>
      </c>
      <c r="F170" s="12" t="s">
        <v>22</v>
      </c>
      <c r="G170" s="12" t="s">
        <v>22</v>
      </c>
      <c r="H170" s="40"/>
      <c r="I170" s="12" t="s">
        <v>22</v>
      </c>
      <c r="J170" s="62">
        <v>0</v>
      </c>
      <c r="K170" s="12"/>
      <c r="L170" s="12"/>
      <c r="M170" s="12"/>
      <c r="N170" s="12"/>
      <c r="O170" s="12"/>
      <c r="P170" s="12"/>
      <c r="Q170" s="128" t="str">
        <f t="shared" si="79"/>
        <v>Okay</v>
      </c>
      <c r="R170" s="63" t="s">
        <v>22</v>
      </c>
      <c r="S170" s="42"/>
      <c r="T170" s="12"/>
      <c r="U170" s="42"/>
      <c r="V170" s="64">
        <f t="shared" si="80"/>
        <v>0</v>
      </c>
      <c r="W170" s="42"/>
      <c r="X170" s="41"/>
      <c r="Y170" s="12"/>
      <c r="Z170" s="12"/>
      <c r="AA170" s="41"/>
      <c r="AB170" s="41"/>
      <c r="AC170" s="41"/>
      <c r="AD170" s="41" t="s">
        <v>22</v>
      </c>
      <c r="AE170" s="41" t="s">
        <v>22</v>
      </c>
      <c r="AF170" s="41" t="s">
        <v>22</v>
      </c>
      <c r="AG170" s="41" t="s">
        <v>22</v>
      </c>
      <c r="AH170" s="41" t="s">
        <v>22</v>
      </c>
      <c r="AI170" s="41" t="s">
        <v>22</v>
      </c>
      <c r="AJ170" s="41" t="s">
        <v>22</v>
      </c>
      <c r="AK170" s="41" t="s">
        <v>22</v>
      </c>
      <c r="AL170" s="41" t="s">
        <v>22</v>
      </c>
      <c r="AM170" s="41" t="s">
        <v>22</v>
      </c>
      <c r="AN170" s="41" t="s">
        <v>22</v>
      </c>
      <c r="AO170" s="41" t="s">
        <v>22</v>
      </c>
      <c r="AP170" s="41" t="s">
        <v>22</v>
      </c>
      <c r="AQ170" s="41" t="s">
        <v>22</v>
      </c>
      <c r="AR170" s="42"/>
      <c r="AS170" s="119" t="s">
        <v>63</v>
      </c>
      <c r="AT170" s="119" t="s">
        <v>64</v>
      </c>
      <c r="AU170" s="119" t="s">
        <v>65</v>
      </c>
      <c r="AV170" s="119" t="s">
        <v>66</v>
      </c>
      <c r="AW170" s="119" t="s">
        <v>67</v>
      </c>
      <c r="AX170" s="119" t="s">
        <v>68</v>
      </c>
      <c r="AY170" s="119" t="s">
        <v>69</v>
      </c>
      <c r="AZ170" s="119" t="s">
        <v>70</v>
      </c>
      <c r="BA170" s="119" t="s">
        <v>71</v>
      </c>
      <c r="BB170" s="119" t="s">
        <v>72</v>
      </c>
      <c r="BC170" s="119" t="s">
        <v>73</v>
      </c>
      <c r="BD170" s="43"/>
      <c r="BE170" s="44"/>
      <c r="BF170" s="44" t="str">
        <f t="shared" si="81"/>
        <v/>
      </c>
      <c r="BG170" s="44" t="str">
        <f t="shared" si="82"/>
        <v/>
      </c>
      <c r="BH170" s="44" t="str">
        <f t="shared" si="83"/>
        <v/>
      </c>
      <c r="BI170" s="44" t="str">
        <f t="shared" si="84"/>
        <v/>
      </c>
      <c r="BJ170" s="44" t="str">
        <f t="shared" si="85"/>
        <v/>
      </c>
      <c r="BK170" s="44" t="str">
        <f t="shared" si="86"/>
        <v/>
      </c>
      <c r="BL170" s="44" t="str">
        <f t="shared" si="87"/>
        <v/>
      </c>
      <c r="BM170" s="44" t="str">
        <f t="shared" si="88"/>
        <v/>
      </c>
      <c r="BN170" s="44" t="str">
        <f t="shared" si="89"/>
        <v/>
      </c>
      <c r="BO170" s="44" t="str">
        <f t="shared" si="90"/>
        <v/>
      </c>
      <c r="BP170" s="44" t="str">
        <f t="shared" si="91"/>
        <v/>
      </c>
      <c r="BQ170" s="44" t="str">
        <f t="shared" si="92"/>
        <v/>
      </c>
      <c r="BR170" s="44" t="str">
        <f t="shared" si="93"/>
        <v/>
      </c>
      <c r="BS170" s="44" t="str">
        <f t="shared" si="94"/>
        <v/>
      </c>
      <c r="BT170" s="44" t="str">
        <f t="shared" si="95"/>
        <v/>
      </c>
      <c r="BU170" s="44" t="str">
        <f t="shared" si="96"/>
        <v/>
      </c>
      <c r="BV170" s="44" t="str">
        <f t="shared" si="97"/>
        <v/>
      </c>
      <c r="BW170" s="44" t="str">
        <f t="shared" si="98"/>
        <v/>
      </c>
      <c r="BX170" s="44" t="str">
        <f t="shared" si="99"/>
        <v/>
      </c>
      <c r="BY170" s="44" t="str">
        <f t="shared" si="100"/>
        <v/>
      </c>
      <c r="BZ170" s="44" t="str">
        <f t="shared" si="101"/>
        <v/>
      </c>
      <c r="CA170" s="45">
        <f t="shared" si="102"/>
        <v>0</v>
      </c>
      <c r="CB170" s="45">
        <f t="shared" si="103"/>
        <v>0</v>
      </c>
      <c r="CC170" s="45" t="str">
        <f t="shared" si="104"/>
        <v>Okay</v>
      </c>
    </row>
    <row r="171" spans="1:81" s="45" customFormat="1" x14ac:dyDescent="0.2">
      <c r="A171" s="72" t="s">
        <v>22</v>
      </c>
      <c r="B171" s="12" t="s">
        <v>22</v>
      </c>
      <c r="C171" s="12" t="s">
        <v>22</v>
      </c>
      <c r="D171" s="12" t="s">
        <v>22</v>
      </c>
      <c r="E171" s="12" t="s">
        <v>22</v>
      </c>
      <c r="F171" s="12" t="s">
        <v>22</v>
      </c>
      <c r="G171" s="12" t="s">
        <v>22</v>
      </c>
      <c r="H171" s="40"/>
      <c r="I171" s="12" t="s">
        <v>22</v>
      </c>
      <c r="J171" s="62">
        <v>0</v>
      </c>
      <c r="K171" s="12"/>
      <c r="L171" s="12"/>
      <c r="M171" s="12"/>
      <c r="N171" s="12"/>
      <c r="O171" s="12"/>
      <c r="P171" s="12"/>
      <c r="Q171" s="128" t="str">
        <f t="shared" si="79"/>
        <v>Okay</v>
      </c>
      <c r="R171" s="63" t="s">
        <v>22</v>
      </c>
      <c r="S171" s="42"/>
      <c r="T171" s="12"/>
      <c r="U171" s="42"/>
      <c r="V171" s="64">
        <f t="shared" si="80"/>
        <v>0</v>
      </c>
      <c r="W171" s="42"/>
      <c r="X171" s="41"/>
      <c r="Y171" s="12"/>
      <c r="Z171" s="12"/>
      <c r="AA171" s="41"/>
      <c r="AB171" s="41"/>
      <c r="AC171" s="41"/>
      <c r="AD171" s="41" t="s">
        <v>22</v>
      </c>
      <c r="AE171" s="41" t="s">
        <v>22</v>
      </c>
      <c r="AF171" s="41" t="s">
        <v>22</v>
      </c>
      <c r="AG171" s="41" t="s">
        <v>22</v>
      </c>
      <c r="AH171" s="41" t="s">
        <v>22</v>
      </c>
      <c r="AI171" s="41" t="s">
        <v>22</v>
      </c>
      <c r="AJ171" s="41" t="s">
        <v>22</v>
      </c>
      <c r="AK171" s="41" t="s">
        <v>22</v>
      </c>
      <c r="AL171" s="41" t="s">
        <v>22</v>
      </c>
      <c r="AM171" s="41" t="s">
        <v>22</v>
      </c>
      <c r="AN171" s="41" t="s">
        <v>22</v>
      </c>
      <c r="AO171" s="41" t="s">
        <v>22</v>
      </c>
      <c r="AP171" s="41" t="s">
        <v>22</v>
      </c>
      <c r="AQ171" s="41" t="s">
        <v>22</v>
      </c>
      <c r="AR171" s="42"/>
      <c r="AS171" s="119" t="s">
        <v>63</v>
      </c>
      <c r="AT171" s="119" t="s">
        <v>64</v>
      </c>
      <c r="AU171" s="119" t="s">
        <v>65</v>
      </c>
      <c r="AV171" s="119" t="s">
        <v>66</v>
      </c>
      <c r="AW171" s="119" t="s">
        <v>67</v>
      </c>
      <c r="AX171" s="119" t="s">
        <v>68</v>
      </c>
      <c r="AY171" s="119" t="s">
        <v>69</v>
      </c>
      <c r="AZ171" s="119" t="s">
        <v>70</v>
      </c>
      <c r="BA171" s="119" t="s">
        <v>71</v>
      </c>
      <c r="BB171" s="119" t="s">
        <v>72</v>
      </c>
      <c r="BC171" s="119" t="s">
        <v>73</v>
      </c>
      <c r="BD171" s="43"/>
      <c r="BE171" s="44"/>
      <c r="BF171" s="44" t="str">
        <f t="shared" si="81"/>
        <v/>
      </c>
      <c r="BG171" s="44" t="str">
        <f t="shared" si="82"/>
        <v/>
      </c>
      <c r="BH171" s="44" t="str">
        <f t="shared" si="83"/>
        <v/>
      </c>
      <c r="BI171" s="44" t="str">
        <f t="shared" si="84"/>
        <v/>
      </c>
      <c r="BJ171" s="44" t="str">
        <f t="shared" si="85"/>
        <v/>
      </c>
      <c r="BK171" s="44" t="str">
        <f t="shared" si="86"/>
        <v/>
      </c>
      <c r="BL171" s="44" t="str">
        <f t="shared" si="87"/>
        <v/>
      </c>
      <c r="BM171" s="44" t="str">
        <f t="shared" si="88"/>
        <v/>
      </c>
      <c r="BN171" s="44" t="str">
        <f t="shared" si="89"/>
        <v/>
      </c>
      <c r="BO171" s="44" t="str">
        <f t="shared" si="90"/>
        <v/>
      </c>
      <c r="BP171" s="44" t="str">
        <f t="shared" si="91"/>
        <v/>
      </c>
      <c r="BQ171" s="44" t="str">
        <f t="shared" si="92"/>
        <v/>
      </c>
      <c r="BR171" s="44" t="str">
        <f t="shared" si="93"/>
        <v/>
      </c>
      <c r="BS171" s="44" t="str">
        <f t="shared" si="94"/>
        <v/>
      </c>
      <c r="BT171" s="44" t="str">
        <f t="shared" si="95"/>
        <v/>
      </c>
      <c r="BU171" s="44" t="str">
        <f t="shared" si="96"/>
        <v/>
      </c>
      <c r="BV171" s="44" t="str">
        <f t="shared" si="97"/>
        <v/>
      </c>
      <c r="BW171" s="44" t="str">
        <f t="shared" si="98"/>
        <v/>
      </c>
      <c r="BX171" s="44" t="str">
        <f t="shared" si="99"/>
        <v/>
      </c>
      <c r="BY171" s="44" t="str">
        <f t="shared" si="100"/>
        <v/>
      </c>
      <c r="BZ171" s="44" t="str">
        <f t="shared" si="101"/>
        <v/>
      </c>
      <c r="CA171" s="45">
        <f t="shared" si="102"/>
        <v>0</v>
      </c>
      <c r="CB171" s="45">
        <f t="shared" si="103"/>
        <v>0</v>
      </c>
      <c r="CC171" s="45" t="str">
        <f t="shared" si="104"/>
        <v>Okay</v>
      </c>
    </row>
    <row r="172" spans="1:81" s="45" customFormat="1" x14ac:dyDescent="0.2">
      <c r="A172" s="72" t="s">
        <v>22</v>
      </c>
      <c r="B172" s="12" t="s">
        <v>22</v>
      </c>
      <c r="C172" s="12" t="s">
        <v>22</v>
      </c>
      <c r="D172" s="12" t="s">
        <v>22</v>
      </c>
      <c r="E172" s="12" t="s">
        <v>22</v>
      </c>
      <c r="F172" s="12" t="s">
        <v>22</v>
      </c>
      <c r="G172" s="12" t="s">
        <v>22</v>
      </c>
      <c r="H172" s="40"/>
      <c r="I172" s="12" t="s">
        <v>22</v>
      </c>
      <c r="J172" s="62">
        <v>0</v>
      </c>
      <c r="K172" s="12"/>
      <c r="L172" s="12"/>
      <c r="M172" s="12"/>
      <c r="N172" s="12"/>
      <c r="O172" s="12"/>
      <c r="P172" s="12"/>
      <c r="Q172" s="128" t="str">
        <f t="shared" si="79"/>
        <v>Okay</v>
      </c>
      <c r="R172" s="63" t="s">
        <v>22</v>
      </c>
      <c r="S172" s="42"/>
      <c r="T172" s="12"/>
      <c r="U172" s="42"/>
      <c r="V172" s="64">
        <f t="shared" si="80"/>
        <v>0</v>
      </c>
      <c r="W172" s="42"/>
      <c r="X172" s="41"/>
      <c r="Y172" s="12"/>
      <c r="Z172" s="12"/>
      <c r="AA172" s="41"/>
      <c r="AB172" s="41"/>
      <c r="AC172" s="41"/>
      <c r="AD172" s="41" t="s">
        <v>22</v>
      </c>
      <c r="AE172" s="41" t="s">
        <v>22</v>
      </c>
      <c r="AF172" s="41" t="s">
        <v>22</v>
      </c>
      <c r="AG172" s="41" t="s">
        <v>22</v>
      </c>
      <c r="AH172" s="41" t="s">
        <v>22</v>
      </c>
      <c r="AI172" s="41" t="s">
        <v>22</v>
      </c>
      <c r="AJ172" s="41" t="s">
        <v>22</v>
      </c>
      <c r="AK172" s="41" t="s">
        <v>22</v>
      </c>
      <c r="AL172" s="41" t="s">
        <v>22</v>
      </c>
      <c r="AM172" s="41" t="s">
        <v>22</v>
      </c>
      <c r="AN172" s="41" t="s">
        <v>22</v>
      </c>
      <c r="AO172" s="41" t="s">
        <v>22</v>
      </c>
      <c r="AP172" s="41" t="s">
        <v>22</v>
      </c>
      <c r="AQ172" s="41" t="s">
        <v>22</v>
      </c>
      <c r="AR172" s="42"/>
      <c r="AS172" s="119" t="s">
        <v>63</v>
      </c>
      <c r="AT172" s="119" t="s">
        <v>64</v>
      </c>
      <c r="AU172" s="119" t="s">
        <v>65</v>
      </c>
      <c r="AV172" s="119" t="s">
        <v>66</v>
      </c>
      <c r="AW172" s="119" t="s">
        <v>67</v>
      </c>
      <c r="AX172" s="119" t="s">
        <v>68</v>
      </c>
      <c r="AY172" s="119" t="s">
        <v>69</v>
      </c>
      <c r="AZ172" s="119" t="s">
        <v>70</v>
      </c>
      <c r="BA172" s="119" t="s">
        <v>71</v>
      </c>
      <c r="BB172" s="119" t="s">
        <v>72</v>
      </c>
      <c r="BC172" s="119" t="s">
        <v>73</v>
      </c>
      <c r="BD172" s="43"/>
      <c r="BE172" s="44"/>
      <c r="BF172" s="44" t="str">
        <f t="shared" si="81"/>
        <v/>
      </c>
      <c r="BG172" s="44" t="str">
        <f t="shared" si="82"/>
        <v/>
      </c>
      <c r="BH172" s="44" t="str">
        <f t="shared" si="83"/>
        <v/>
      </c>
      <c r="BI172" s="44" t="str">
        <f t="shared" si="84"/>
        <v/>
      </c>
      <c r="BJ172" s="44" t="str">
        <f t="shared" si="85"/>
        <v/>
      </c>
      <c r="BK172" s="44" t="str">
        <f t="shared" si="86"/>
        <v/>
      </c>
      <c r="BL172" s="44" t="str">
        <f t="shared" si="87"/>
        <v/>
      </c>
      <c r="BM172" s="44" t="str">
        <f t="shared" si="88"/>
        <v/>
      </c>
      <c r="BN172" s="44" t="str">
        <f t="shared" si="89"/>
        <v/>
      </c>
      <c r="BO172" s="44" t="str">
        <f t="shared" si="90"/>
        <v/>
      </c>
      <c r="BP172" s="44" t="str">
        <f t="shared" si="91"/>
        <v/>
      </c>
      <c r="BQ172" s="44" t="str">
        <f t="shared" si="92"/>
        <v/>
      </c>
      <c r="BR172" s="44" t="str">
        <f t="shared" si="93"/>
        <v/>
      </c>
      <c r="BS172" s="44" t="str">
        <f t="shared" si="94"/>
        <v/>
      </c>
      <c r="BT172" s="44" t="str">
        <f t="shared" si="95"/>
        <v/>
      </c>
      <c r="BU172" s="44" t="str">
        <f t="shared" si="96"/>
        <v/>
      </c>
      <c r="BV172" s="44" t="str">
        <f t="shared" si="97"/>
        <v/>
      </c>
      <c r="BW172" s="44" t="str">
        <f t="shared" si="98"/>
        <v/>
      </c>
      <c r="BX172" s="44" t="str">
        <f t="shared" si="99"/>
        <v/>
      </c>
      <c r="BY172" s="44" t="str">
        <f t="shared" si="100"/>
        <v/>
      </c>
      <c r="BZ172" s="44" t="str">
        <f t="shared" si="101"/>
        <v/>
      </c>
      <c r="CA172" s="45">
        <f t="shared" si="102"/>
        <v>0</v>
      </c>
      <c r="CB172" s="45">
        <f t="shared" si="103"/>
        <v>0</v>
      </c>
      <c r="CC172" s="45" t="str">
        <f t="shared" si="104"/>
        <v>Okay</v>
      </c>
    </row>
    <row r="173" spans="1:81" s="45" customFormat="1" x14ac:dyDescent="0.2">
      <c r="A173" s="72" t="s">
        <v>22</v>
      </c>
      <c r="B173" s="12" t="s">
        <v>22</v>
      </c>
      <c r="C173" s="12" t="s">
        <v>22</v>
      </c>
      <c r="D173" s="12" t="s">
        <v>22</v>
      </c>
      <c r="E173" s="12" t="s">
        <v>22</v>
      </c>
      <c r="F173" s="12" t="s">
        <v>22</v>
      </c>
      <c r="G173" s="12" t="s">
        <v>22</v>
      </c>
      <c r="H173" s="40"/>
      <c r="I173" s="12" t="s">
        <v>22</v>
      </c>
      <c r="J173" s="62">
        <v>0</v>
      </c>
      <c r="K173" s="12"/>
      <c r="L173" s="12"/>
      <c r="M173" s="12"/>
      <c r="N173" s="12"/>
      <c r="O173" s="12"/>
      <c r="P173" s="12"/>
      <c r="Q173" s="128" t="str">
        <f t="shared" si="79"/>
        <v>Okay</v>
      </c>
      <c r="R173" s="63" t="s">
        <v>22</v>
      </c>
      <c r="S173" s="42"/>
      <c r="T173" s="12"/>
      <c r="U173" s="42"/>
      <c r="V173" s="64">
        <f t="shared" si="80"/>
        <v>0</v>
      </c>
      <c r="W173" s="42"/>
      <c r="X173" s="41"/>
      <c r="Y173" s="12"/>
      <c r="Z173" s="12"/>
      <c r="AA173" s="41"/>
      <c r="AB173" s="41"/>
      <c r="AC173" s="41"/>
      <c r="AD173" s="41" t="s">
        <v>22</v>
      </c>
      <c r="AE173" s="41" t="s">
        <v>22</v>
      </c>
      <c r="AF173" s="41" t="s">
        <v>22</v>
      </c>
      <c r="AG173" s="41" t="s">
        <v>22</v>
      </c>
      <c r="AH173" s="41" t="s">
        <v>22</v>
      </c>
      <c r="AI173" s="41" t="s">
        <v>22</v>
      </c>
      <c r="AJ173" s="41" t="s">
        <v>22</v>
      </c>
      <c r="AK173" s="41" t="s">
        <v>22</v>
      </c>
      <c r="AL173" s="41" t="s">
        <v>22</v>
      </c>
      <c r="AM173" s="41" t="s">
        <v>22</v>
      </c>
      <c r="AN173" s="41" t="s">
        <v>22</v>
      </c>
      <c r="AO173" s="41" t="s">
        <v>22</v>
      </c>
      <c r="AP173" s="41" t="s">
        <v>22</v>
      </c>
      <c r="AQ173" s="41" t="s">
        <v>22</v>
      </c>
      <c r="AR173" s="42"/>
      <c r="AS173" s="119" t="s">
        <v>63</v>
      </c>
      <c r="AT173" s="119" t="s">
        <v>64</v>
      </c>
      <c r="AU173" s="119" t="s">
        <v>65</v>
      </c>
      <c r="AV173" s="119" t="s">
        <v>66</v>
      </c>
      <c r="AW173" s="119" t="s">
        <v>67</v>
      </c>
      <c r="AX173" s="119" t="s">
        <v>68</v>
      </c>
      <c r="AY173" s="119" t="s">
        <v>69</v>
      </c>
      <c r="AZ173" s="119" t="s">
        <v>70</v>
      </c>
      <c r="BA173" s="119" t="s">
        <v>71</v>
      </c>
      <c r="BB173" s="119" t="s">
        <v>72</v>
      </c>
      <c r="BC173" s="119" t="s">
        <v>73</v>
      </c>
      <c r="BD173" s="43"/>
      <c r="BE173" s="44"/>
      <c r="BF173" s="44" t="str">
        <f t="shared" si="81"/>
        <v/>
      </c>
      <c r="BG173" s="44" t="str">
        <f t="shared" si="82"/>
        <v/>
      </c>
      <c r="BH173" s="44" t="str">
        <f t="shared" si="83"/>
        <v/>
      </c>
      <c r="BI173" s="44" t="str">
        <f t="shared" si="84"/>
        <v/>
      </c>
      <c r="BJ173" s="44" t="str">
        <f t="shared" si="85"/>
        <v/>
      </c>
      <c r="BK173" s="44" t="str">
        <f t="shared" si="86"/>
        <v/>
      </c>
      <c r="BL173" s="44" t="str">
        <f t="shared" si="87"/>
        <v/>
      </c>
      <c r="BM173" s="44" t="str">
        <f t="shared" si="88"/>
        <v/>
      </c>
      <c r="BN173" s="44" t="str">
        <f t="shared" si="89"/>
        <v/>
      </c>
      <c r="BO173" s="44" t="str">
        <f t="shared" si="90"/>
        <v/>
      </c>
      <c r="BP173" s="44" t="str">
        <f t="shared" si="91"/>
        <v/>
      </c>
      <c r="BQ173" s="44" t="str">
        <f t="shared" si="92"/>
        <v/>
      </c>
      <c r="BR173" s="44" t="str">
        <f t="shared" si="93"/>
        <v/>
      </c>
      <c r="BS173" s="44" t="str">
        <f t="shared" si="94"/>
        <v/>
      </c>
      <c r="BT173" s="44" t="str">
        <f t="shared" si="95"/>
        <v/>
      </c>
      <c r="BU173" s="44" t="str">
        <f t="shared" si="96"/>
        <v/>
      </c>
      <c r="BV173" s="44" t="str">
        <f t="shared" si="97"/>
        <v/>
      </c>
      <c r="BW173" s="44" t="str">
        <f t="shared" si="98"/>
        <v/>
      </c>
      <c r="BX173" s="44" t="str">
        <f t="shared" si="99"/>
        <v/>
      </c>
      <c r="BY173" s="44" t="str">
        <f t="shared" si="100"/>
        <v/>
      </c>
      <c r="BZ173" s="44" t="str">
        <f t="shared" si="101"/>
        <v/>
      </c>
      <c r="CA173" s="45">
        <f t="shared" si="102"/>
        <v>0</v>
      </c>
      <c r="CB173" s="45">
        <f t="shared" si="103"/>
        <v>0</v>
      </c>
      <c r="CC173" s="45" t="str">
        <f t="shared" si="104"/>
        <v>Okay</v>
      </c>
    </row>
    <row r="174" spans="1:81" s="45" customFormat="1" x14ac:dyDescent="0.2">
      <c r="A174" s="72" t="s">
        <v>22</v>
      </c>
      <c r="B174" s="12" t="s">
        <v>22</v>
      </c>
      <c r="C174" s="12" t="s">
        <v>22</v>
      </c>
      <c r="D174" s="12" t="s">
        <v>22</v>
      </c>
      <c r="E174" s="12" t="s">
        <v>22</v>
      </c>
      <c r="F174" s="12" t="s">
        <v>22</v>
      </c>
      <c r="G174" s="12" t="s">
        <v>22</v>
      </c>
      <c r="H174" s="40"/>
      <c r="I174" s="12" t="s">
        <v>22</v>
      </c>
      <c r="J174" s="62">
        <v>0</v>
      </c>
      <c r="K174" s="12"/>
      <c r="L174" s="12"/>
      <c r="M174" s="12"/>
      <c r="N174" s="12"/>
      <c r="O174" s="12"/>
      <c r="P174" s="12"/>
      <c r="Q174" s="128" t="str">
        <f t="shared" si="79"/>
        <v>Okay</v>
      </c>
      <c r="R174" s="63" t="s">
        <v>22</v>
      </c>
      <c r="S174" s="42"/>
      <c r="T174" s="12"/>
      <c r="U174" s="42"/>
      <c r="V174" s="64">
        <f t="shared" si="80"/>
        <v>0</v>
      </c>
      <c r="W174" s="42"/>
      <c r="X174" s="41"/>
      <c r="Y174" s="12"/>
      <c r="Z174" s="12"/>
      <c r="AA174" s="41"/>
      <c r="AB174" s="41"/>
      <c r="AC174" s="41"/>
      <c r="AD174" s="41" t="s">
        <v>22</v>
      </c>
      <c r="AE174" s="41" t="s">
        <v>22</v>
      </c>
      <c r="AF174" s="41" t="s">
        <v>22</v>
      </c>
      <c r="AG174" s="41" t="s">
        <v>22</v>
      </c>
      <c r="AH174" s="41" t="s">
        <v>22</v>
      </c>
      <c r="AI174" s="41" t="s">
        <v>22</v>
      </c>
      <c r="AJ174" s="41" t="s">
        <v>22</v>
      </c>
      <c r="AK174" s="41" t="s">
        <v>22</v>
      </c>
      <c r="AL174" s="41" t="s">
        <v>22</v>
      </c>
      <c r="AM174" s="41" t="s">
        <v>22</v>
      </c>
      <c r="AN174" s="41" t="s">
        <v>22</v>
      </c>
      <c r="AO174" s="41" t="s">
        <v>22</v>
      </c>
      <c r="AP174" s="41" t="s">
        <v>22</v>
      </c>
      <c r="AQ174" s="41" t="s">
        <v>22</v>
      </c>
      <c r="AR174" s="42"/>
      <c r="AS174" s="119" t="s">
        <v>63</v>
      </c>
      <c r="AT174" s="119" t="s">
        <v>64</v>
      </c>
      <c r="AU174" s="119" t="s">
        <v>65</v>
      </c>
      <c r="AV174" s="119" t="s">
        <v>66</v>
      </c>
      <c r="AW174" s="119" t="s">
        <v>67</v>
      </c>
      <c r="AX174" s="119" t="s">
        <v>68</v>
      </c>
      <c r="AY174" s="119" t="s">
        <v>69</v>
      </c>
      <c r="AZ174" s="119" t="s">
        <v>70</v>
      </c>
      <c r="BA174" s="119" t="s">
        <v>71</v>
      </c>
      <c r="BB174" s="119" t="s">
        <v>72</v>
      </c>
      <c r="BC174" s="119" t="s">
        <v>73</v>
      </c>
      <c r="BD174" s="43"/>
      <c r="BE174" s="44"/>
      <c r="BF174" s="44" t="str">
        <f t="shared" si="81"/>
        <v/>
      </c>
      <c r="BG174" s="44" t="str">
        <f t="shared" si="82"/>
        <v/>
      </c>
      <c r="BH174" s="44" t="str">
        <f t="shared" si="83"/>
        <v/>
      </c>
      <c r="BI174" s="44" t="str">
        <f t="shared" si="84"/>
        <v/>
      </c>
      <c r="BJ174" s="44" t="str">
        <f t="shared" si="85"/>
        <v/>
      </c>
      <c r="BK174" s="44" t="str">
        <f t="shared" si="86"/>
        <v/>
      </c>
      <c r="BL174" s="44" t="str">
        <f t="shared" si="87"/>
        <v/>
      </c>
      <c r="BM174" s="44" t="str">
        <f t="shared" si="88"/>
        <v/>
      </c>
      <c r="BN174" s="44" t="str">
        <f t="shared" si="89"/>
        <v/>
      </c>
      <c r="BO174" s="44" t="str">
        <f t="shared" si="90"/>
        <v/>
      </c>
      <c r="BP174" s="44" t="str">
        <f t="shared" si="91"/>
        <v/>
      </c>
      <c r="BQ174" s="44" t="str">
        <f t="shared" si="92"/>
        <v/>
      </c>
      <c r="BR174" s="44" t="str">
        <f t="shared" si="93"/>
        <v/>
      </c>
      <c r="BS174" s="44" t="str">
        <f t="shared" si="94"/>
        <v/>
      </c>
      <c r="BT174" s="44" t="str">
        <f t="shared" si="95"/>
        <v/>
      </c>
      <c r="BU174" s="44" t="str">
        <f t="shared" si="96"/>
        <v/>
      </c>
      <c r="BV174" s="44" t="str">
        <f t="shared" si="97"/>
        <v/>
      </c>
      <c r="BW174" s="44" t="str">
        <f t="shared" si="98"/>
        <v/>
      </c>
      <c r="BX174" s="44" t="str">
        <f t="shared" si="99"/>
        <v/>
      </c>
      <c r="BY174" s="44" t="str">
        <f t="shared" si="100"/>
        <v/>
      </c>
      <c r="BZ174" s="44" t="str">
        <f t="shared" si="101"/>
        <v/>
      </c>
      <c r="CA174" s="45">
        <f t="shared" si="102"/>
        <v>0</v>
      </c>
      <c r="CB174" s="45">
        <f t="shared" si="103"/>
        <v>0</v>
      </c>
      <c r="CC174" s="45" t="str">
        <f t="shared" si="104"/>
        <v>Okay</v>
      </c>
    </row>
    <row r="175" spans="1:81" s="45" customFormat="1" x14ac:dyDescent="0.2">
      <c r="A175" s="72" t="s">
        <v>22</v>
      </c>
      <c r="B175" s="12" t="s">
        <v>22</v>
      </c>
      <c r="C175" s="12" t="s">
        <v>22</v>
      </c>
      <c r="D175" s="12" t="s">
        <v>22</v>
      </c>
      <c r="E175" s="12" t="s">
        <v>22</v>
      </c>
      <c r="F175" s="12" t="s">
        <v>22</v>
      </c>
      <c r="G175" s="12" t="s">
        <v>22</v>
      </c>
      <c r="H175" s="40"/>
      <c r="I175" s="12" t="s">
        <v>22</v>
      </c>
      <c r="J175" s="62">
        <v>0</v>
      </c>
      <c r="K175" s="12"/>
      <c r="L175" s="12"/>
      <c r="M175" s="12"/>
      <c r="N175" s="12"/>
      <c r="O175" s="12"/>
      <c r="P175" s="12"/>
      <c r="Q175" s="128" t="str">
        <f t="shared" si="79"/>
        <v>Okay</v>
      </c>
      <c r="R175" s="63" t="s">
        <v>22</v>
      </c>
      <c r="S175" s="42"/>
      <c r="T175" s="12"/>
      <c r="U175" s="42"/>
      <c r="V175" s="64">
        <f t="shared" si="80"/>
        <v>0</v>
      </c>
      <c r="W175" s="42"/>
      <c r="X175" s="41"/>
      <c r="Y175" s="12"/>
      <c r="Z175" s="12"/>
      <c r="AA175" s="41"/>
      <c r="AB175" s="41"/>
      <c r="AC175" s="41"/>
      <c r="AD175" s="41" t="s">
        <v>22</v>
      </c>
      <c r="AE175" s="41" t="s">
        <v>22</v>
      </c>
      <c r="AF175" s="41" t="s">
        <v>22</v>
      </c>
      <c r="AG175" s="41" t="s">
        <v>22</v>
      </c>
      <c r="AH175" s="41" t="s">
        <v>22</v>
      </c>
      <c r="AI175" s="41" t="s">
        <v>22</v>
      </c>
      <c r="AJ175" s="41" t="s">
        <v>22</v>
      </c>
      <c r="AK175" s="41" t="s">
        <v>22</v>
      </c>
      <c r="AL175" s="41" t="s">
        <v>22</v>
      </c>
      <c r="AM175" s="41" t="s">
        <v>22</v>
      </c>
      <c r="AN175" s="41" t="s">
        <v>22</v>
      </c>
      <c r="AO175" s="41" t="s">
        <v>22</v>
      </c>
      <c r="AP175" s="41" t="s">
        <v>22</v>
      </c>
      <c r="AQ175" s="41" t="s">
        <v>22</v>
      </c>
      <c r="AR175" s="42"/>
      <c r="AS175" s="119" t="s">
        <v>63</v>
      </c>
      <c r="AT175" s="119" t="s">
        <v>64</v>
      </c>
      <c r="AU175" s="119" t="s">
        <v>65</v>
      </c>
      <c r="AV175" s="119" t="s">
        <v>66</v>
      </c>
      <c r="AW175" s="119" t="s">
        <v>67</v>
      </c>
      <c r="AX175" s="119" t="s">
        <v>68</v>
      </c>
      <c r="AY175" s="119" t="s">
        <v>69</v>
      </c>
      <c r="AZ175" s="119" t="s">
        <v>70</v>
      </c>
      <c r="BA175" s="119" t="s">
        <v>71</v>
      </c>
      <c r="BB175" s="119" t="s">
        <v>72</v>
      </c>
      <c r="BC175" s="119" t="s">
        <v>73</v>
      </c>
      <c r="BD175" s="43"/>
      <c r="BE175" s="44"/>
      <c r="BF175" s="44" t="str">
        <f t="shared" si="81"/>
        <v/>
      </c>
      <c r="BG175" s="44" t="str">
        <f t="shared" si="82"/>
        <v/>
      </c>
      <c r="BH175" s="44" t="str">
        <f t="shared" si="83"/>
        <v/>
      </c>
      <c r="BI175" s="44" t="str">
        <f t="shared" si="84"/>
        <v/>
      </c>
      <c r="BJ175" s="44" t="str">
        <f t="shared" si="85"/>
        <v/>
      </c>
      <c r="BK175" s="44" t="str">
        <f t="shared" si="86"/>
        <v/>
      </c>
      <c r="BL175" s="44" t="str">
        <f t="shared" si="87"/>
        <v/>
      </c>
      <c r="BM175" s="44" t="str">
        <f t="shared" si="88"/>
        <v/>
      </c>
      <c r="BN175" s="44" t="str">
        <f t="shared" si="89"/>
        <v/>
      </c>
      <c r="BO175" s="44" t="str">
        <f t="shared" si="90"/>
        <v/>
      </c>
      <c r="BP175" s="44" t="str">
        <f t="shared" si="91"/>
        <v/>
      </c>
      <c r="BQ175" s="44" t="str">
        <f t="shared" si="92"/>
        <v/>
      </c>
      <c r="BR175" s="44" t="str">
        <f t="shared" si="93"/>
        <v/>
      </c>
      <c r="BS175" s="44" t="str">
        <f t="shared" si="94"/>
        <v/>
      </c>
      <c r="BT175" s="44" t="str">
        <f t="shared" si="95"/>
        <v/>
      </c>
      <c r="BU175" s="44" t="str">
        <f t="shared" si="96"/>
        <v/>
      </c>
      <c r="BV175" s="44" t="str">
        <f t="shared" si="97"/>
        <v/>
      </c>
      <c r="BW175" s="44" t="str">
        <f t="shared" si="98"/>
        <v/>
      </c>
      <c r="BX175" s="44" t="str">
        <f t="shared" si="99"/>
        <v/>
      </c>
      <c r="BY175" s="44" t="str">
        <f t="shared" si="100"/>
        <v/>
      </c>
      <c r="BZ175" s="44" t="str">
        <f t="shared" si="101"/>
        <v/>
      </c>
      <c r="CA175" s="45">
        <f t="shared" si="102"/>
        <v>0</v>
      </c>
      <c r="CB175" s="45">
        <f t="shared" si="103"/>
        <v>0</v>
      </c>
      <c r="CC175" s="45" t="str">
        <f t="shared" si="104"/>
        <v>Okay</v>
      </c>
    </row>
    <row r="176" spans="1:81" s="45" customFormat="1" x14ac:dyDescent="0.2">
      <c r="A176" s="72" t="s">
        <v>22</v>
      </c>
      <c r="B176" s="12" t="s">
        <v>22</v>
      </c>
      <c r="C176" s="12" t="s">
        <v>22</v>
      </c>
      <c r="D176" s="12" t="s">
        <v>22</v>
      </c>
      <c r="E176" s="12" t="s">
        <v>22</v>
      </c>
      <c r="F176" s="12" t="s">
        <v>22</v>
      </c>
      <c r="G176" s="12" t="s">
        <v>22</v>
      </c>
      <c r="H176" s="40"/>
      <c r="I176" s="12" t="s">
        <v>22</v>
      </c>
      <c r="J176" s="62">
        <v>0</v>
      </c>
      <c r="K176" s="12"/>
      <c r="L176" s="12"/>
      <c r="M176" s="12"/>
      <c r="N176" s="12"/>
      <c r="O176" s="12"/>
      <c r="P176" s="12"/>
      <c r="Q176" s="128" t="str">
        <f t="shared" si="79"/>
        <v>Okay</v>
      </c>
      <c r="R176" s="63" t="s">
        <v>22</v>
      </c>
      <c r="S176" s="42"/>
      <c r="T176" s="12"/>
      <c r="U176" s="42"/>
      <c r="V176" s="64">
        <f t="shared" si="80"/>
        <v>0</v>
      </c>
      <c r="W176" s="42"/>
      <c r="X176" s="41"/>
      <c r="Y176" s="12"/>
      <c r="Z176" s="12"/>
      <c r="AA176" s="41"/>
      <c r="AB176" s="41"/>
      <c r="AC176" s="41"/>
      <c r="AD176" s="41" t="s">
        <v>22</v>
      </c>
      <c r="AE176" s="41" t="s">
        <v>22</v>
      </c>
      <c r="AF176" s="41" t="s">
        <v>22</v>
      </c>
      <c r="AG176" s="41" t="s">
        <v>22</v>
      </c>
      <c r="AH176" s="41" t="s">
        <v>22</v>
      </c>
      <c r="AI176" s="41" t="s">
        <v>22</v>
      </c>
      <c r="AJ176" s="41" t="s">
        <v>22</v>
      </c>
      <c r="AK176" s="41" t="s">
        <v>22</v>
      </c>
      <c r="AL176" s="41" t="s">
        <v>22</v>
      </c>
      <c r="AM176" s="41" t="s">
        <v>22</v>
      </c>
      <c r="AN176" s="41" t="s">
        <v>22</v>
      </c>
      <c r="AO176" s="41" t="s">
        <v>22</v>
      </c>
      <c r="AP176" s="41" t="s">
        <v>22</v>
      </c>
      <c r="AQ176" s="41" t="s">
        <v>22</v>
      </c>
      <c r="AR176" s="42"/>
      <c r="AS176" s="119" t="s">
        <v>63</v>
      </c>
      <c r="AT176" s="119" t="s">
        <v>64</v>
      </c>
      <c r="AU176" s="119" t="s">
        <v>65</v>
      </c>
      <c r="AV176" s="119" t="s">
        <v>66</v>
      </c>
      <c r="AW176" s="119" t="s">
        <v>67</v>
      </c>
      <c r="AX176" s="119" t="s">
        <v>68</v>
      </c>
      <c r="AY176" s="119" t="s">
        <v>69</v>
      </c>
      <c r="AZ176" s="119" t="s">
        <v>70</v>
      </c>
      <c r="BA176" s="119" t="s">
        <v>71</v>
      </c>
      <c r="BB176" s="119" t="s">
        <v>72</v>
      </c>
      <c r="BC176" s="119" t="s">
        <v>73</v>
      </c>
      <c r="BD176" s="43"/>
      <c r="BE176" s="44"/>
      <c r="BF176" s="44" t="str">
        <f t="shared" si="81"/>
        <v/>
      </c>
      <c r="BG176" s="44" t="str">
        <f t="shared" si="82"/>
        <v/>
      </c>
      <c r="BH176" s="44" t="str">
        <f t="shared" si="83"/>
        <v/>
      </c>
      <c r="BI176" s="44" t="str">
        <f t="shared" si="84"/>
        <v/>
      </c>
      <c r="BJ176" s="44" t="str">
        <f t="shared" si="85"/>
        <v/>
      </c>
      <c r="BK176" s="44" t="str">
        <f t="shared" si="86"/>
        <v/>
      </c>
      <c r="BL176" s="44" t="str">
        <f t="shared" si="87"/>
        <v/>
      </c>
      <c r="BM176" s="44" t="str">
        <f t="shared" si="88"/>
        <v/>
      </c>
      <c r="BN176" s="44" t="str">
        <f t="shared" si="89"/>
        <v/>
      </c>
      <c r="BO176" s="44" t="str">
        <f t="shared" si="90"/>
        <v/>
      </c>
      <c r="BP176" s="44" t="str">
        <f t="shared" si="91"/>
        <v/>
      </c>
      <c r="BQ176" s="44" t="str">
        <f t="shared" si="92"/>
        <v/>
      </c>
      <c r="BR176" s="44" t="str">
        <f t="shared" si="93"/>
        <v/>
      </c>
      <c r="BS176" s="44" t="str">
        <f t="shared" si="94"/>
        <v/>
      </c>
      <c r="BT176" s="44" t="str">
        <f t="shared" si="95"/>
        <v/>
      </c>
      <c r="BU176" s="44" t="str">
        <f t="shared" si="96"/>
        <v/>
      </c>
      <c r="BV176" s="44" t="str">
        <f t="shared" si="97"/>
        <v/>
      </c>
      <c r="BW176" s="44" t="str">
        <f t="shared" si="98"/>
        <v/>
      </c>
      <c r="BX176" s="44" t="str">
        <f t="shared" si="99"/>
        <v/>
      </c>
      <c r="BY176" s="44" t="str">
        <f t="shared" si="100"/>
        <v/>
      </c>
      <c r="BZ176" s="44" t="str">
        <f t="shared" si="101"/>
        <v/>
      </c>
      <c r="CA176" s="45">
        <f t="shared" si="102"/>
        <v>0</v>
      </c>
      <c r="CB176" s="45">
        <f t="shared" si="103"/>
        <v>0</v>
      </c>
      <c r="CC176" s="45" t="str">
        <f t="shared" si="104"/>
        <v>Okay</v>
      </c>
    </row>
    <row r="177" spans="1:81" s="45" customFormat="1" x14ac:dyDescent="0.2">
      <c r="A177" s="72" t="s">
        <v>22</v>
      </c>
      <c r="B177" s="12" t="s">
        <v>22</v>
      </c>
      <c r="C177" s="12" t="s">
        <v>22</v>
      </c>
      <c r="D177" s="12" t="s">
        <v>22</v>
      </c>
      <c r="E177" s="12" t="s">
        <v>22</v>
      </c>
      <c r="F177" s="12" t="s">
        <v>22</v>
      </c>
      <c r="G177" s="12" t="s">
        <v>22</v>
      </c>
      <c r="H177" s="40"/>
      <c r="I177" s="12" t="s">
        <v>22</v>
      </c>
      <c r="J177" s="62">
        <v>0</v>
      </c>
      <c r="K177" s="12"/>
      <c r="L177" s="12"/>
      <c r="M177" s="12"/>
      <c r="N177" s="12"/>
      <c r="O177" s="12"/>
      <c r="P177" s="12"/>
      <c r="Q177" s="128" t="str">
        <f t="shared" si="79"/>
        <v>Okay</v>
      </c>
      <c r="R177" s="63" t="s">
        <v>22</v>
      </c>
      <c r="S177" s="42"/>
      <c r="T177" s="12"/>
      <c r="U177" s="42"/>
      <c r="V177" s="64">
        <f t="shared" si="80"/>
        <v>0</v>
      </c>
      <c r="W177" s="42"/>
      <c r="X177" s="41"/>
      <c r="Y177" s="12"/>
      <c r="Z177" s="12"/>
      <c r="AA177" s="41"/>
      <c r="AB177" s="41"/>
      <c r="AC177" s="41"/>
      <c r="AD177" s="41" t="s">
        <v>22</v>
      </c>
      <c r="AE177" s="41" t="s">
        <v>22</v>
      </c>
      <c r="AF177" s="41" t="s">
        <v>22</v>
      </c>
      <c r="AG177" s="41" t="s">
        <v>22</v>
      </c>
      <c r="AH177" s="41" t="s">
        <v>22</v>
      </c>
      <c r="AI177" s="41" t="s">
        <v>22</v>
      </c>
      <c r="AJ177" s="41" t="s">
        <v>22</v>
      </c>
      <c r="AK177" s="41" t="s">
        <v>22</v>
      </c>
      <c r="AL177" s="41" t="s">
        <v>22</v>
      </c>
      <c r="AM177" s="41" t="s">
        <v>22</v>
      </c>
      <c r="AN177" s="41" t="s">
        <v>22</v>
      </c>
      <c r="AO177" s="41" t="s">
        <v>22</v>
      </c>
      <c r="AP177" s="41" t="s">
        <v>22</v>
      </c>
      <c r="AQ177" s="41" t="s">
        <v>22</v>
      </c>
      <c r="AR177" s="42"/>
      <c r="AS177" s="119" t="s">
        <v>63</v>
      </c>
      <c r="AT177" s="119" t="s">
        <v>64</v>
      </c>
      <c r="AU177" s="119" t="s">
        <v>65</v>
      </c>
      <c r="AV177" s="119" t="s">
        <v>66</v>
      </c>
      <c r="AW177" s="119" t="s">
        <v>67</v>
      </c>
      <c r="AX177" s="119" t="s">
        <v>68</v>
      </c>
      <c r="AY177" s="119" t="s">
        <v>69</v>
      </c>
      <c r="AZ177" s="119" t="s">
        <v>70</v>
      </c>
      <c r="BA177" s="119" t="s">
        <v>71</v>
      </c>
      <c r="BB177" s="119" t="s">
        <v>72</v>
      </c>
      <c r="BC177" s="119" t="s">
        <v>73</v>
      </c>
      <c r="BD177" s="43"/>
      <c r="BE177" s="44"/>
      <c r="BF177" s="44" t="str">
        <f t="shared" si="81"/>
        <v/>
      </c>
      <c r="BG177" s="44" t="str">
        <f t="shared" si="82"/>
        <v/>
      </c>
      <c r="BH177" s="44" t="str">
        <f t="shared" si="83"/>
        <v/>
      </c>
      <c r="BI177" s="44" t="str">
        <f t="shared" si="84"/>
        <v/>
      </c>
      <c r="BJ177" s="44" t="str">
        <f t="shared" si="85"/>
        <v/>
      </c>
      <c r="BK177" s="44" t="str">
        <f t="shared" si="86"/>
        <v/>
      </c>
      <c r="BL177" s="44" t="str">
        <f t="shared" si="87"/>
        <v/>
      </c>
      <c r="BM177" s="44" t="str">
        <f t="shared" si="88"/>
        <v/>
      </c>
      <c r="BN177" s="44" t="str">
        <f t="shared" si="89"/>
        <v/>
      </c>
      <c r="BO177" s="44" t="str">
        <f t="shared" si="90"/>
        <v/>
      </c>
      <c r="BP177" s="44" t="str">
        <f t="shared" si="91"/>
        <v/>
      </c>
      <c r="BQ177" s="44" t="str">
        <f t="shared" si="92"/>
        <v/>
      </c>
      <c r="BR177" s="44" t="str">
        <f t="shared" si="93"/>
        <v/>
      </c>
      <c r="BS177" s="44" t="str">
        <f t="shared" si="94"/>
        <v/>
      </c>
      <c r="BT177" s="44" t="str">
        <f t="shared" si="95"/>
        <v/>
      </c>
      <c r="BU177" s="44" t="str">
        <f t="shared" si="96"/>
        <v/>
      </c>
      <c r="BV177" s="44" t="str">
        <f t="shared" si="97"/>
        <v/>
      </c>
      <c r="BW177" s="44" t="str">
        <f t="shared" si="98"/>
        <v/>
      </c>
      <c r="BX177" s="44" t="str">
        <f t="shared" si="99"/>
        <v/>
      </c>
      <c r="BY177" s="44" t="str">
        <f t="shared" si="100"/>
        <v/>
      </c>
      <c r="BZ177" s="44" t="str">
        <f t="shared" si="101"/>
        <v/>
      </c>
      <c r="CA177" s="45">
        <f t="shared" si="102"/>
        <v>0</v>
      </c>
      <c r="CB177" s="45">
        <f t="shared" si="103"/>
        <v>0</v>
      </c>
      <c r="CC177" s="45" t="str">
        <f t="shared" si="104"/>
        <v>Okay</v>
      </c>
    </row>
    <row r="178" spans="1:81" s="45" customFormat="1" x14ac:dyDescent="0.2">
      <c r="A178" s="72" t="s">
        <v>22</v>
      </c>
      <c r="B178" s="12" t="s">
        <v>22</v>
      </c>
      <c r="C178" s="12" t="s">
        <v>22</v>
      </c>
      <c r="D178" s="12" t="s">
        <v>22</v>
      </c>
      <c r="E178" s="12" t="s">
        <v>22</v>
      </c>
      <c r="F178" s="12" t="s">
        <v>22</v>
      </c>
      <c r="G178" s="12" t="s">
        <v>22</v>
      </c>
      <c r="H178" s="40"/>
      <c r="I178" s="12" t="s">
        <v>22</v>
      </c>
      <c r="J178" s="62">
        <v>0</v>
      </c>
      <c r="K178" s="12"/>
      <c r="L178" s="12"/>
      <c r="M178" s="12"/>
      <c r="N178" s="12"/>
      <c r="O178" s="12"/>
      <c r="P178" s="12"/>
      <c r="Q178" s="128" t="str">
        <f t="shared" si="79"/>
        <v>Okay</v>
      </c>
      <c r="R178" s="63" t="s">
        <v>22</v>
      </c>
      <c r="S178" s="42"/>
      <c r="T178" s="12"/>
      <c r="U178" s="42"/>
      <c r="V178" s="64">
        <f t="shared" si="80"/>
        <v>0</v>
      </c>
      <c r="W178" s="42"/>
      <c r="X178" s="41"/>
      <c r="Y178" s="12"/>
      <c r="Z178" s="12"/>
      <c r="AA178" s="41"/>
      <c r="AB178" s="41"/>
      <c r="AC178" s="41"/>
      <c r="AD178" s="41" t="s">
        <v>22</v>
      </c>
      <c r="AE178" s="41" t="s">
        <v>22</v>
      </c>
      <c r="AF178" s="41" t="s">
        <v>22</v>
      </c>
      <c r="AG178" s="41" t="s">
        <v>22</v>
      </c>
      <c r="AH178" s="41" t="s">
        <v>22</v>
      </c>
      <c r="AI178" s="41" t="s">
        <v>22</v>
      </c>
      <c r="AJ178" s="41" t="s">
        <v>22</v>
      </c>
      <c r="AK178" s="41" t="s">
        <v>22</v>
      </c>
      <c r="AL178" s="41" t="s">
        <v>22</v>
      </c>
      <c r="AM178" s="41" t="s">
        <v>22</v>
      </c>
      <c r="AN178" s="41" t="s">
        <v>22</v>
      </c>
      <c r="AO178" s="41" t="s">
        <v>22</v>
      </c>
      <c r="AP178" s="41" t="s">
        <v>22</v>
      </c>
      <c r="AQ178" s="41" t="s">
        <v>22</v>
      </c>
      <c r="AR178" s="42"/>
      <c r="AS178" s="119" t="s">
        <v>63</v>
      </c>
      <c r="AT178" s="119" t="s">
        <v>64</v>
      </c>
      <c r="AU178" s="119" t="s">
        <v>65</v>
      </c>
      <c r="AV178" s="119" t="s">
        <v>66</v>
      </c>
      <c r="AW178" s="119" t="s">
        <v>67</v>
      </c>
      <c r="AX178" s="119" t="s">
        <v>68</v>
      </c>
      <c r="AY178" s="119" t="s">
        <v>69</v>
      </c>
      <c r="AZ178" s="119" t="s">
        <v>70</v>
      </c>
      <c r="BA178" s="119" t="s">
        <v>71</v>
      </c>
      <c r="BB178" s="119" t="s">
        <v>72</v>
      </c>
      <c r="BC178" s="119" t="s">
        <v>73</v>
      </c>
      <c r="BD178" s="43"/>
      <c r="BE178" s="44"/>
      <c r="BF178" s="44" t="str">
        <f t="shared" si="81"/>
        <v/>
      </c>
      <c r="BG178" s="44" t="str">
        <f t="shared" si="82"/>
        <v/>
      </c>
      <c r="BH178" s="44" t="str">
        <f t="shared" si="83"/>
        <v/>
      </c>
      <c r="BI178" s="44" t="str">
        <f t="shared" si="84"/>
        <v/>
      </c>
      <c r="BJ178" s="44" t="str">
        <f t="shared" si="85"/>
        <v/>
      </c>
      <c r="BK178" s="44" t="str">
        <f t="shared" si="86"/>
        <v/>
      </c>
      <c r="BL178" s="44" t="str">
        <f t="shared" si="87"/>
        <v/>
      </c>
      <c r="BM178" s="44" t="str">
        <f t="shared" si="88"/>
        <v/>
      </c>
      <c r="BN178" s="44" t="str">
        <f t="shared" si="89"/>
        <v/>
      </c>
      <c r="BO178" s="44" t="str">
        <f t="shared" si="90"/>
        <v/>
      </c>
      <c r="BP178" s="44" t="str">
        <f t="shared" si="91"/>
        <v/>
      </c>
      <c r="BQ178" s="44" t="str">
        <f t="shared" si="92"/>
        <v/>
      </c>
      <c r="BR178" s="44" t="str">
        <f t="shared" si="93"/>
        <v/>
      </c>
      <c r="BS178" s="44" t="str">
        <f t="shared" si="94"/>
        <v/>
      </c>
      <c r="BT178" s="44" t="str">
        <f t="shared" si="95"/>
        <v/>
      </c>
      <c r="BU178" s="44" t="str">
        <f t="shared" si="96"/>
        <v/>
      </c>
      <c r="BV178" s="44" t="str">
        <f t="shared" si="97"/>
        <v/>
      </c>
      <c r="BW178" s="44" t="str">
        <f t="shared" si="98"/>
        <v/>
      </c>
      <c r="BX178" s="44" t="str">
        <f t="shared" si="99"/>
        <v/>
      </c>
      <c r="BY178" s="44" t="str">
        <f t="shared" si="100"/>
        <v/>
      </c>
      <c r="BZ178" s="44" t="str">
        <f t="shared" si="101"/>
        <v/>
      </c>
      <c r="CA178" s="45">
        <f t="shared" si="102"/>
        <v>0</v>
      </c>
      <c r="CB178" s="45">
        <f t="shared" si="103"/>
        <v>0</v>
      </c>
      <c r="CC178" s="45" t="str">
        <f t="shared" si="104"/>
        <v>Okay</v>
      </c>
    </row>
    <row r="179" spans="1:81" s="45" customFormat="1" x14ac:dyDescent="0.2">
      <c r="A179" s="72" t="s">
        <v>22</v>
      </c>
      <c r="B179" s="12" t="s">
        <v>22</v>
      </c>
      <c r="C179" s="12" t="s">
        <v>22</v>
      </c>
      <c r="D179" s="12" t="s">
        <v>22</v>
      </c>
      <c r="E179" s="12" t="s">
        <v>22</v>
      </c>
      <c r="F179" s="12" t="s">
        <v>22</v>
      </c>
      <c r="G179" s="12" t="s">
        <v>22</v>
      </c>
      <c r="H179" s="40"/>
      <c r="I179" s="12" t="s">
        <v>22</v>
      </c>
      <c r="J179" s="62">
        <v>0</v>
      </c>
      <c r="K179" s="12"/>
      <c r="L179" s="12"/>
      <c r="M179" s="12"/>
      <c r="N179" s="12"/>
      <c r="O179" s="12"/>
      <c r="P179" s="12"/>
      <c r="Q179" s="128" t="str">
        <f t="shared" si="79"/>
        <v>Okay</v>
      </c>
      <c r="R179" s="63" t="s">
        <v>22</v>
      </c>
      <c r="S179" s="42"/>
      <c r="T179" s="12"/>
      <c r="U179" s="42"/>
      <c r="V179" s="64">
        <f t="shared" si="80"/>
        <v>0</v>
      </c>
      <c r="W179" s="42"/>
      <c r="X179" s="41"/>
      <c r="Y179" s="12"/>
      <c r="Z179" s="12"/>
      <c r="AA179" s="41"/>
      <c r="AB179" s="41"/>
      <c r="AC179" s="41"/>
      <c r="AD179" s="41" t="s">
        <v>22</v>
      </c>
      <c r="AE179" s="41" t="s">
        <v>22</v>
      </c>
      <c r="AF179" s="41" t="s">
        <v>22</v>
      </c>
      <c r="AG179" s="41" t="s">
        <v>22</v>
      </c>
      <c r="AH179" s="41" t="s">
        <v>22</v>
      </c>
      <c r="AI179" s="41" t="s">
        <v>22</v>
      </c>
      <c r="AJ179" s="41" t="s">
        <v>22</v>
      </c>
      <c r="AK179" s="41" t="s">
        <v>22</v>
      </c>
      <c r="AL179" s="41" t="s">
        <v>22</v>
      </c>
      <c r="AM179" s="41" t="s">
        <v>22</v>
      </c>
      <c r="AN179" s="41" t="s">
        <v>22</v>
      </c>
      <c r="AO179" s="41" t="s">
        <v>22</v>
      </c>
      <c r="AP179" s="41" t="s">
        <v>22</v>
      </c>
      <c r="AQ179" s="41" t="s">
        <v>22</v>
      </c>
      <c r="AR179" s="42"/>
      <c r="AS179" s="119" t="s">
        <v>63</v>
      </c>
      <c r="AT179" s="119" t="s">
        <v>64</v>
      </c>
      <c r="AU179" s="119" t="s">
        <v>65</v>
      </c>
      <c r="AV179" s="119" t="s">
        <v>66</v>
      </c>
      <c r="AW179" s="119" t="s">
        <v>67</v>
      </c>
      <c r="AX179" s="119" t="s">
        <v>68</v>
      </c>
      <c r="AY179" s="119" t="s">
        <v>69</v>
      </c>
      <c r="AZ179" s="119" t="s">
        <v>70</v>
      </c>
      <c r="BA179" s="119" t="s">
        <v>71</v>
      </c>
      <c r="BB179" s="119" t="s">
        <v>72</v>
      </c>
      <c r="BC179" s="119" t="s">
        <v>73</v>
      </c>
      <c r="BD179" s="43"/>
      <c r="BE179" s="44"/>
      <c r="BF179" s="44" t="str">
        <f t="shared" si="81"/>
        <v/>
      </c>
      <c r="BG179" s="44" t="str">
        <f t="shared" si="82"/>
        <v/>
      </c>
      <c r="BH179" s="44" t="str">
        <f t="shared" si="83"/>
        <v/>
      </c>
      <c r="BI179" s="44" t="str">
        <f t="shared" si="84"/>
        <v/>
      </c>
      <c r="BJ179" s="44" t="str">
        <f t="shared" si="85"/>
        <v/>
      </c>
      <c r="BK179" s="44" t="str">
        <f t="shared" si="86"/>
        <v/>
      </c>
      <c r="BL179" s="44" t="str">
        <f t="shared" si="87"/>
        <v/>
      </c>
      <c r="BM179" s="44" t="str">
        <f t="shared" si="88"/>
        <v/>
      </c>
      <c r="BN179" s="44" t="str">
        <f t="shared" si="89"/>
        <v/>
      </c>
      <c r="BO179" s="44" t="str">
        <f t="shared" si="90"/>
        <v/>
      </c>
      <c r="BP179" s="44" t="str">
        <f t="shared" si="91"/>
        <v/>
      </c>
      <c r="BQ179" s="44" t="str">
        <f t="shared" si="92"/>
        <v/>
      </c>
      <c r="BR179" s="44" t="str">
        <f t="shared" si="93"/>
        <v/>
      </c>
      <c r="BS179" s="44" t="str">
        <f t="shared" si="94"/>
        <v/>
      </c>
      <c r="BT179" s="44" t="str">
        <f t="shared" si="95"/>
        <v/>
      </c>
      <c r="BU179" s="44" t="str">
        <f t="shared" si="96"/>
        <v/>
      </c>
      <c r="BV179" s="44" t="str">
        <f t="shared" si="97"/>
        <v/>
      </c>
      <c r="BW179" s="44" t="str">
        <f t="shared" si="98"/>
        <v/>
      </c>
      <c r="BX179" s="44" t="str">
        <f t="shared" si="99"/>
        <v/>
      </c>
      <c r="BY179" s="44" t="str">
        <f t="shared" si="100"/>
        <v/>
      </c>
      <c r="BZ179" s="44" t="str">
        <f t="shared" si="101"/>
        <v/>
      </c>
      <c r="CA179" s="45">
        <f t="shared" si="102"/>
        <v>0</v>
      </c>
      <c r="CB179" s="45">
        <f t="shared" si="103"/>
        <v>0</v>
      </c>
      <c r="CC179" s="45" t="str">
        <f t="shared" si="104"/>
        <v>Okay</v>
      </c>
    </row>
    <row r="180" spans="1:81" s="45" customFormat="1" x14ac:dyDescent="0.2">
      <c r="A180" s="72" t="s">
        <v>22</v>
      </c>
      <c r="B180" s="12" t="s">
        <v>22</v>
      </c>
      <c r="C180" s="12" t="s">
        <v>22</v>
      </c>
      <c r="D180" s="12" t="s">
        <v>22</v>
      </c>
      <c r="E180" s="12" t="s">
        <v>22</v>
      </c>
      <c r="F180" s="12" t="s">
        <v>22</v>
      </c>
      <c r="G180" s="12" t="s">
        <v>22</v>
      </c>
      <c r="H180" s="40"/>
      <c r="I180" s="12" t="s">
        <v>22</v>
      </c>
      <c r="J180" s="62">
        <v>0</v>
      </c>
      <c r="K180" s="12"/>
      <c r="L180" s="12"/>
      <c r="M180" s="12"/>
      <c r="N180" s="12"/>
      <c r="O180" s="12"/>
      <c r="P180" s="12"/>
      <c r="Q180" s="128" t="str">
        <f t="shared" si="79"/>
        <v>Okay</v>
      </c>
      <c r="R180" s="63" t="s">
        <v>22</v>
      </c>
      <c r="S180" s="42"/>
      <c r="T180" s="12"/>
      <c r="U180" s="42"/>
      <c r="V180" s="64">
        <f t="shared" si="80"/>
        <v>0</v>
      </c>
      <c r="W180" s="42"/>
      <c r="X180" s="41"/>
      <c r="Y180" s="12"/>
      <c r="Z180" s="12"/>
      <c r="AA180" s="41"/>
      <c r="AB180" s="41"/>
      <c r="AC180" s="41"/>
      <c r="AD180" s="41" t="s">
        <v>22</v>
      </c>
      <c r="AE180" s="41" t="s">
        <v>22</v>
      </c>
      <c r="AF180" s="41" t="s">
        <v>22</v>
      </c>
      <c r="AG180" s="41" t="s">
        <v>22</v>
      </c>
      <c r="AH180" s="41" t="s">
        <v>22</v>
      </c>
      <c r="AI180" s="41" t="s">
        <v>22</v>
      </c>
      <c r="AJ180" s="41" t="s">
        <v>22</v>
      </c>
      <c r="AK180" s="41" t="s">
        <v>22</v>
      </c>
      <c r="AL180" s="41" t="s">
        <v>22</v>
      </c>
      <c r="AM180" s="41" t="s">
        <v>22</v>
      </c>
      <c r="AN180" s="41" t="s">
        <v>22</v>
      </c>
      <c r="AO180" s="41" t="s">
        <v>22</v>
      </c>
      <c r="AP180" s="41" t="s">
        <v>22</v>
      </c>
      <c r="AQ180" s="41" t="s">
        <v>22</v>
      </c>
      <c r="AR180" s="42"/>
      <c r="AS180" s="119" t="s">
        <v>63</v>
      </c>
      <c r="AT180" s="119" t="s">
        <v>64</v>
      </c>
      <c r="AU180" s="119" t="s">
        <v>65</v>
      </c>
      <c r="AV180" s="119" t="s">
        <v>66</v>
      </c>
      <c r="AW180" s="119" t="s">
        <v>67</v>
      </c>
      <c r="AX180" s="119" t="s">
        <v>68</v>
      </c>
      <c r="AY180" s="119" t="s">
        <v>69</v>
      </c>
      <c r="AZ180" s="119" t="s">
        <v>70</v>
      </c>
      <c r="BA180" s="119" t="s">
        <v>71</v>
      </c>
      <c r="BB180" s="119" t="s">
        <v>72</v>
      </c>
      <c r="BC180" s="119" t="s">
        <v>73</v>
      </c>
      <c r="BD180" s="43"/>
      <c r="BE180" s="44"/>
      <c r="BF180" s="44" t="str">
        <f t="shared" si="81"/>
        <v/>
      </c>
      <c r="BG180" s="44" t="str">
        <f t="shared" si="82"/>
        <v/>
      </c>
      <c r="BH180" s="44" t="str">
        <f t="shared" si="83"/>
        <v/>
      </c>
      <c r="BI180" s="44" t="str">
        <f t="shared" si="84"/>
        <v/>
      </c>
      <c r="BJ180" s="44" t="str">
        <f t="shared" si="85"/>
        <v/>
      </c>
      <c r="BK180" s="44" t="str">
        <f t="shared" si="86"/>
        <v/>
      </c>
      <c r="BL180" s="44" t="str">
        <f t="shared" si="87"/>
        <v/>
      </c>
      <c r="BM180" s="44" t="str">
        <f t="shared" si="88"/>
        <v/>
      </c>
      <c r="BN180" s="44" t="str">
        <f t="shared" si="89"/>
        <v/>
      </c>
      <c r="BO180" s="44" t="str">
        <f t="shared" si="90"/>
        <v/>
      </c>
      <c r="BP180" s="44" t="str">
        <f t="shared" si="91"/>
        <v/>
      </c>
      <c r="BQ180" s="44" t="str">
        <f t="shared" si="92"/>
        <v/>
      </c>
      <c r="BR180" s="44" t="str">
        <f t="shared" si="93"/>
        <v/>
      </c>
      <c r="BS180" s="44" t="str">
        <f t="shared" si="94"/>
        <v/>
      </c>
      <c r="BT180" s="44" t="str">
        <f t="shared" si="95"/>
        <v/>
      </c>
      <c r="BU180" s="44" t="str">
        <f t="shared" si="96"/>
        <v/>
      </c>
      <c r="BV180" s="44" t="str">
        <f t="shared" si="97"/>
        <v/>
      </c>
      <c r="BW180" s="44" t="str">
        <f t="shared" si="98"/>
        <v/>
      </c>
      <c r="BX180" s="44" t="str">
        <f t="shared" si="99"/>
        <v/>
      </c>
      <c r="BY180" s="44" t="str">
        <f t="shared" si="100"/>
        <v/>
      </c>
      <c r="BZ180" s="44" t="str">
        <f t="shared" si="101"/>
        <v/>
      </c>
      <c r="CA180" s="45">
        <f t="shared" si="102"/>
        <v>0</v>
      </c>
      <c r="CB180" s="45">
        <f t="shared" si="103"/>
        <v>0</v>
      </c>
      <c r="CC180" s="45" t="str">
        <f t="shared" si="104"/>
        <v>Okay</v>
      </c>
    </row>
    <row r="181" spans="1:81" s="45" customFormat="1" x14ac:dyDescent="0.2">
      <c r="A181" s="72" t="s">
        <v>22</v>
      </c>
      <c r="B181" s="12" t="s">
        <v>22</v>
      </c>
      <c r="C181" s="12" t="s">
        <v>22</v>
      </c>
      <c r="D181" s="12" t="s">
        <v>22</v>
      </c>
      <c r="E181" s="12" t="s">
        <v>22</v>
      </c>
      <c r="F181" s="12" t="s">
        <v>22</v>
      </c>
      <c r="G181" s="12" t="s">
        <v>22</v>
      </c>
      <c r="H181" s="40"/>
      <c r="I181" s="12" t="s">
        <v>22</v>
      </c>
      <c r="J181" s="62">
        <v>0</v>
      </c>
      <c r="K181" s="12"/>
      <c r="L181" s="12"/>
      <c r="M181" s="12"/>
      <c r="N181" s="12"/>
      <c r="O181" s="12"/>
      <c r="P181" s="12"/>
      <c r="Q181" s="128" t="str">
        <f t="shared" si="79"/>
        <v>Okay</v>
      </c>
      <c r="R181" s="63" t="s">
        <v>22</v>
      </c>
      <c r="S181" s="42"/>
      <c r="T181" s="12"/>
      <c r="U181" s="42"/>
      <c r="V181" s="64">
        <f t="shared" si="80"/>
        <v>0</v>
      </c>
      <c r="W181" s="42"/>
      <c r="X181" s="41"/>
      <c r="Y181" s="12"/>
      <c r="Z181" s="12"/>
      <c r="AA181" s="41"/>
      <c r="AB181" s="41"/>
      <c r="AC181" s="41"/>
      <c r="AD181" s="41" t="s">
        <v>22</v>
      </c>
      <c r="AE181" s="41" t="s">
        <v>22</v>
      </c>
      <c r="AF181" s="41" t="s">
        <v>22</v>
      </c>
      <c r="AG181" s="41" t="s">
        <v>22</v>
      </c>
      <c r="AH181" s="41" t="s">
        <v>22</v>
      </c>
      <c r="AI181" s="41" t="s">
        <v>22</v>
      </c>
      <c r="AJ181" s="41" t="s">
        <v>22</v>
      </c>
      <c r="AK181" s="41" t="s">
        <v>22</v>
      </c>
      <c r="AL181" s="41" t="s">
        <v>22</v>
      </c>
      <c r="AM181" s="41" t="s">
        <v>22</v>
      </c>
      <c r="AN181" s="41" t="s">
        <v>22</v>
      </c>
      <c r="AO181" s="41" t="s">
        <v>22</v>
      </c>
      <c r="AP181" s="41" t="s">
        <v>22</v>
      </c>
      <c r="AQ181" s="41" t="s">
        <v>22</v>
      </c>
      <c r="AR181" s="42"/>
      <c r="AS181" s="119" t="s">
        <v>63</v>
      </c>
      <c r="AT181" s="119" t="s">
        <v>64</v>
      </c>
      <c r="AU181" s="119" t="s">
        <v>65</v>
      </c>
      <c r="AV181" s="119" t="s">
        <v>66</v>
      </c>
      <c r="AW181" s="119" t="s">
        <v>67</v>
      </c>
      <c r="AX181" s="119" t="s">
        <v>68</v>
      </c>
      <c r="AY181" s="119" t="s">
        <v>69</v>
      </c>
      <c r="AZ181" s="119" t="s">
        <v>70</v>
      </c>
      <c r="BA181" s="119" t="s">
        <v>71</v>
      </c>
      <c r="BB181" s="119" t="s">
        <v>72</v>
      </c>
      <c r="BC181" s="119" t="s">
        <v>73</v>
      </c>
      <c r="BD181" s="43"/>
      <c r="BE181" s="44"/>
      <c r="BF181" s="44" t="str">
        <f t="shared" si="81"/>
        <v/>
      </c>
      <c r="BG181" s="44" t="str">
        <f t="shared" si="82"/>
        <v/>
      </c>
      <c r="BH181" s="44" t="str">
        <f t="shared" si="83"/>
        <v/>
      </c>
      <c r="BI181" s="44" t="str">
        <f t="shared" si="84"/>
        <v/>
      </c>
      <c r="BJ181" s="44" t="str">
        <f t="shared" si="85"/>
        <v/>
      </c>
      <c r="BK181" s="44" t="str">
        <f t="shared" si="86"/>
        <v/>
      </c>
      <c r="BL181" s="44" t="str">
        <f t="shared" si="87"/>
        <v/>
      </c>
      <c r="BM181" s="44" t="str">
        <f t="shared" si="88"/>
        <v/>
      </c>
      <c r="BN181" s="44" t="str">
        <f t="shared" si="89"/>
        <v/>
      </c>
      <c r="BO181" s="44" t="str">
        <f t="shared" si="90"/>
        <v/>
      </c>
      <c r="BP181" s="44" t="str">
        <f t="shared" si="91"/>
        <v/>
      </c>
      <c r="BQ181" s="44" t="str">
        <f t="shared" si="92"/>
        <v/>
      </c>
      <c r="BR181" s="44" t="str">
        <f t="shared" si="93"/>
        <v/>
      </c>
      <c r="BS181" s="44" t="str">
        <f t="shared" si="94"/>
        <v/>
      </c>
      <c r="BT181" s="44" t="str">
        <f t="shared" si="95"/>
        <v/>
      </c>
      <c r="BU181" s="44" t="str">
        <f t="shared" si="96"/>
        <v/>
      </c>
      <c r="BV181" s="44" t="str">
        <f t="shared" si="97"/>
        <v/>
      </c>
      <c r="BW181" s="44" t="str">
        <f t="shared" si="98"/>
        <v/>
      </c>
      <c r="BX181" s="44" t="str">
        <f t="shared" si="99"/>
        <v/>
      </c>
      <c r="BY181" s="44" t="str">
        <f t="shared" si="100"/>
        <v/>
      </c>
      <c r="BZ181" s="44" t="str">
        <f t="shared" si="101"/>
        <v/>
      </c>
      <c r="CA181" s="45">
        <f t="shared" si="102"/>
        <v>0</v>
      </c>
      <c r="CB181" s="45">
        <f t="shared" si="103"/>
        <v>0</v>
      </c>
      <c r="CC181" s="45" t="str">
        <f t="shared" si="104"/>
        <v>Okay</v>
      </c>
    </row>
    <row r="182" spans="1:81" s="45" customFormat="1" x14ac:dyDescent="0.2">
      <c r="A182" s="72" t="s">
        <v>22</v>
      </c>
      <c r="B182" s="12" t="s">
        <v>22</v>
      </c>
      <c r="C182" s="12" t="s">
        <v>22</v>
      </c>
      <c r="D182" s="12" t="s">
        <v>22</v>
      </c>
      <c r="E182" s="12" t="s">
        <v>22</v>
      </c>
      <c r="F182" s="12" t="s">
        <v>22</v>
      </c>
      <c r="G182" s="12" t="s">
        <v>22</v>
      </c>
      <c r="H182" s="40"/>
      <c r="I182" s="12" t="s">
        <v>22</v>
      </c>
      <c r="J182" s="62">
        <v>0</v>
      </c>
      <c r="K182" s="12"/>
      <c r="L182" s="12"/>
      <c r="M182" s="12"/>
      <c r="N182" s="12"/>
      <c r="O182" s="12"/>
      <c r="P182" s="12"/>
      <c r="Q182" s="128" t="str">
        <f t="shared" si="79"/>
        <v>Okay</v>
      </c>
      <c r="R182" s="63" t="s">
        <v>22</v>
      </c>
      <c r="S182" s="42"/>
      <c r="T182" s="12"/>
      <c r="U182" s="42"/>
      <c r="V182" s="64">
        <f t="shared" si="80"/>
        <v>0</v>
      </c>
      <c r="W182" s="42"/>
      <c r="X182" s="41"/>
      <c r="Y182" s="12"/>
      <c r="Z182" s="12"/>
      <c r="AA182" s="41"/>
      <c r="AB182" s="41"/>
      <c r="AC182" s="41"/>
      <c r="AD182" s="41" t="s">
        <v>22</v>
      </c>
      <c r="AE182" s="41" t="s">
        <v>22</v>
      </c>
      <c r="AF182" s="41" t="s">
        <v>22</v>
      </c>
      <c r="AG182" s="41" t="s">
        <v>22</v>
      </c>
      <c r="AH182" s="41" t="s">
        <v>22</v>
      </c>
      <c r="AI182" s="41" t="s">
        <v>22</v>
      </c>
      <c r="AJ182" s="41" t="s">
        <v>22</v>
      </c>
      <c r="AK182" s="41" t="s">
        <v>22</v>
      </c>
      <c r="AL182" s="41" t="s">
        <v>22</v>
      </c>
      <c r="AM182" s="41" t="s">
        <v>22</v>
      </c>
      <c r="AN182" s="41" t="s">
        <v>22</v>
      </c>
      <c r="AO182" s="41" t="s">
        <v>22</v>
      </c>
      <c r="AP182" s="41" t="s">
        <v>22</v>
      </c>
      <c r="AQ182" s="41" t="s">
        <v>22</v>
      </c>
      <c r="AR182" s="42"/>
      <c r="AS182" s="119" t="s">
        <v>63</v>
      </c>
      <c r="AT182" s="119" t="s">
        <v>64</v>
      </c>
      <c r="AU182" s="119" t="s">
        <v>65</v>
      </c>
      <c r="AV182" s="119" t="s">
        <v>66</v>
      </c>
      <c r="AW182" s="119" t="s">
        <v>67</v>
      </c>
      <c r="AX182" s="119" t="s">
        <v>68</v>
      </c>
      <c r="AY182" s="119" t="s">
        <v>69</v>
      </c>
      <c r="AZ182" s="119" t="s">
        <v>70</v>
      </c>
      <c r="BA182" s="119" t="s">
        <v>71</v>
      </c>
      <c r="BB182" s="119" t="s">
        <v>72</v>
      </c>
      <c r="BC182" s="119" t="s">
        <v>73</v>
      </c>
      <c r="BD182" s="43"/>
      <c r="BE182" s="44"/>
      <c r="BF182" s="44" t="str">
        <f t="shared" si="81"/>
        <v/>
      </c>
      <c r="BG182" s="44" t="str">
        <f t="shared" si="82"/>
        <v/>
      </c>
      <c r="BH182" s="44" t="str">
        <f t="shared" si="83"/>
        <v/>
      </c>
      <c r="BI182" s="44" t="str">
        <f t="shared" si="84"/>
        <v/>
      </c>
      <c r="BJ182" s="44" t="str">
        <f t="shared" si="85"/>
        <v/>
      </c>
      <c r="BK182" s="44" t="str">
        <f t="shared" si="86"/>
        <v/>
      </c>
      <c r="BL182" s="44" t="str">
        <f t="shared" si="87"/>
        <v/>
      </c>
      <c r="BM182" s="44" t="str">
        <f t="shared" si="88"/>
        <v/>
      </c>
      <c r="BN182" s="44" t="str">
        <f t="shared" si="89"/>
        <v/>
      </c>
      <c r="BO182" s="44" t="str">
        <f t="shared" si="90"/>
        <v/>
      </c>
      <c r="BP182" s="44" t="str">
        <f t="shared" si="91"/>
        <v/>
      </c>
      <c r="BQ182" s="44" t="str">
        <f t="shared" si="92"/>
        <v/>
      </c>
      <c r="BR182" s="44" t="str">
        <f t="shared" si="93"/>
        <v/>
      </c>
      <c r="BS182" s="44" t="str">
        <f t="shared" si="94"/>
        <v/>
      </c>
      <c r="BT182" s="44" t="str">
        <f t="shared" si="95"/>
        <v/>
      </c>
      <c r="BU182" s="44" t="str">
        <f t="shared" si="96"/>
        <v/>
      </c>
      <c r="BV182" s="44" t="str">
        <f t="shared" si="97"/>
        <v/>
      </c>
      <c r="BW182" s="44" t="str">
        <f t="shared" si="98"/>
        <v/>
      </c>
      <c r="BX182" s="44" t="str">
        <f t="shared" si="99"/>
        <v/>
      </c>
      <c r="BY182" s="44" t="str">
        <f t="shared" si="100"/>
        <v/>
      </c>
      <c r="BZ182" s="44" t="str">
        <f t="shared" si="101"/>
        <v/>
      </c>
      <c r="CA182" s="45">
        <f t="shared" si="102"/>
        <v>0</v>
      </c>
      <c r="CB182" s="45">
        <f t="shared" si="103"/>
        <v>0</v>
      </c>
      <c r="CC182" s="45" t="str">
        <f t="shared" si="104"/>
        <v>Okay</v>
      </c>
    </row>
    <row r="183" spans="1:81" s="45" customFormat="1" x14ac:dyDescent="0.2">
      <c r="A183" s="72" t="s">
        <v>22</v>
      </c>
      <c r="B183" s="12" t="s">
        <v>22</v>
      </c>
      <c r="C183" s="12" t="s">
        <v>22</v>
      </c>
      <c r="D183" s="12" t="s">
        <v>22</v>
      </c>
      <c r="E183" s="12" t="s">
        <v>22</v>
      </c>
      <c r="F183" s="12" t="s">
        <v>22</v>
      </c>
      <c r="G183" s="12" t="s">
        <v>22</v>
      </c>
      <c r="H183" s="40"/>
      <c r="I183" s="12" t="s">
        <v>22</v>
      </c>
      <c r="J183" s="62">
        <v>0</v>
      </c>
      <c r="K183" s="12"/>
      <c r="L183" s="12"/>
      <c r="M183" s="12"/>
      <c r="N183" s="12"/>
      <c r="O183" s="12"/>
      <c r="P183" s="12"/>
      <c r="Q183" s="128" t="str">
        <f t="shared" si="79"/>
        <v>Okay</v>
      </c>
      <c r="R183" s="63" t="s">
        <v>22</v>
      </c>
      <c r="S183" s="42"/>
      <c r="T183" s="12"/>
      <c r="U183" s="42"/>
      <c r="V183" s="64">
        <f t="shared" si="80"/>
        <v>0</v>
      </c>
      <c r="W183" s="42"/>
      <c r="X183" s="41"/>
      <c r="Y183" s="12"/>
      <c r="Z183" s="12"/>
      <c r="AA183" s="41"/>
      <c r="AB183" s="41"/>
      <c r="AC183" s="41"/>
      <c r="AD183" s="41" t="s">
        <v>22</v>
      </c>
      <c r="AE183" s="41" t="s">
        <v>22</v>
      </c>
      <c r="AF183" s="41" t="s">
        <v>22</v>
      </c>
      <c r="AG183" s="41" t="s">
        <v>22</v>
      </c>
      <c r="AH183" s="41" t="s">
        <v>22</v>
      </c>
      <c r="AI183" s="41" t="s">
        <v>22</v>
      </c>
      <c r="AJ183" s="41" t="s">
        <v>22</v>
      </c>
      <c r="AK183" s="41" t="s">
        <v>22</v>
      </c>
      <c r="AL183" s="41" t="s">
        <v>22</v>
      </c>
      <c r="AM183" s="41" t="s">
        <v>22</v>
      </c>
      <c r="AN183" s="41" t="s">
        <v>22</v>
      </c>
      <c r="AO183" s="41" t="s">
        <v>22</v>
      </c>
      <c r="AP183" s="41" t="s">
        <v>22</v>
      </c>
      <c r="AQ183" s="41" t="s">
        <v>22</v>
      </c>
      <c r="AR183" s="42"/>
      <c r="AS183" s="119" t="s">
        <v>63</v>
      </c>
      <c r="AT183" s="119" t="s">
        <v>64</v>
      </c>
      <c r="AU183" s="119" t="s">
        <v>65</v>
      </c>
      <c r="AV183" s="119" t="s">
        <v>66</v>
      </c>
      <c r="AW183" s="119" t="s">
        <v>67</v>
      </c>
      <c r="AX183" s="119" t="s">
        <v>68</v>
      </c>
      <c r="AY183" s="119" t="s">
        <v>69</v>
      </c>
      <c r="AZ183" s="119" t="s">
        <v>70</v>
      </c>
      <c r="BA183" s="119" t="s">
        <v>71</v>
      </c>
      <c r="BB183" s="119" t="s">
        <v>72</v>
      </c>
      <c r="BC183" s="119" t="s">
        <v>73</v>
      </c>
      <c r="BD183" s="43"/>
      <c r="BE183" s="44"/>
      <c r="BF183" s="44" t="str">
        <f t="shared" si="81"/>
        <v/>
      </c>
      <c r="BG183" s="44" t="str">
        <f t="shared" si="82"/>
        <v/>
      </c>
      <c r="BH183" s="44" t="str">
        <f t="shared" si="83"/>
        <v/>
      </c>
      <c r="BI183" s="44" t="str">
        <f t="shared" si="84"/>
        <v/>
      </c>
      <c r="BJ183" s="44" t="str">
        <f t="shared" si="85"/>
        <v/>
      </c>
      <c r="BK183" s="44" t="str">
        <f t="shared" si="86"/>
        <v/>
      </c>
      <c r="BL183" s="44" t="str">
        <f t="shared" si="87"/>
        <v/>
      </c>
      <c r="BM183" s="44" t="str">
        <f t="shared" si="88"/>
        <v/>
      </c>
      <c r="BN183" s="44" t="str">
        <f t="shared" si="89"/>
        <v/>
      </c>
      <c r="BO183" s="44" t="str">
        <f t="shared" si="90"/>
        <v/>
      </c>
      <c r="BP183" s="44" t="str">
        <f t="shared" si="91"/>
        <v/>
      </c>
      <c r="BQ183" s="44" t="str">
        <f t="shared" si="92"/>
        <v/>
      </c>
      <c r="BR183" s="44" t="str">
        <f t="shared" si="93"/>
        <v/>
      </c>
      <c r="BS183" s="44" t="str">
        <f t="shared" si="94"/>
        <v/>
      </c>
      <c r="BT183" s="44" t="str">
        <f t="shared" si="95"/>
        <v/>
      </c>
      <c r="BU183" s="44" t="str">
        <f t="shared" si="96"/>
        <v/>
      </c>
      <c r="BV183" s="44" t="str">
        <f t="shared" si="97"/>
        <v/>
      </c>
      <c r="BW183" s="44" t="str">
        <f t="shared" si="98"/>
        <v/>
      </c>
      <c r="BX183" s="44" t="str">
        <f t="shared" si="99"/>
        <v/>
      </c>
      <c r="BY183" s="44" t="str">
        <f t="shared" si="100"/>
        <v/>
      </c>
      <c r="BZ183" s="44" t="str">
        <f t="shared" si="101"/>
        <v/>
      </c>
      <c r="CA183" s="45">
        <f t="shared" si="102"/>
        <v>0</v>
      </c>
      <c r="CB183" s="45">
        <f t="shared" si="103"/>
        <v>0</v>
      </c>
      <c r="CC183" s="45" t="str">
        <f t="shared" si="104"/>
        <v>Okay</v>
      </c>
    </row>
    <row r="184" spans="1:81" s="45" customFormat="1" x14ac:dyDescent="0.2">
      <c r="A184" s="72" t="s">
        <v>22</v>
      </c>
      <c r="B184" s="12" t="s">
        <v>22</v>
      </c>
      <c r="C184" s="12" t="s">
        <v>22</v>
      </c>
      <c r="D184" s="12" t="s">
        <v>22</v>
      </c>
      <c r="E184" s="12" t="s">
        <v>22</v>
      </c>
      <c r="F184" s="12" t="s">
        <v>22</v>
      </c>
      <c r="G184" s="12" t="s">
        <v>22</v>
      </c>
      <c r="H184" s="40"/>
      <c r="I184" s="12" t="s">
        <v>22</v>
      </c>
      <c r="J184" s="62">
        <v>0</v>
      </c>
      <c r="K184" s="12"/>
      <c r="L184" s="12"/>
      <c r="M184" s="12"/>
      <c r="N184" s="12"/>
      <c r="O184" s="12"/>
      <c r="P184" s="12"/>
      <c r="Q184" s="128" t="str">
        <f t="shared" si="79"/>
        <v>Okay</v>
      </c>
      <c r="R184" s="63" t="s">
        <v>22</v>
      </c>
      <c r="S184" s="42"/>
      <c r="T184" s="12"/>
      <c r="U184" s="42"/>
      <c r="V184" s="64">
        <f t="shared" si="80"/>
        <v>0</v>
      </c>
      <c r="W184" s="42"/>
      <c r="X184" s="41"/>
      <c r="Y184" s="12"/>
      <c r="Z184" s="12"/>
      <c r="AA184" s="41"/>
      <c r="AB184" s="41"/>
      <c r="AC184" s="41"/>
      <c r="AD184" s="41" t="s">
        <v>22</v>
      </c>
      <c r="AE184" s="41" t="s">
        <v>22</v>
      </c>
      <c r="AF184" s="41" t="s">
        <v>22</v>
      </c>
      <c r="AG184" s="41" t="s">
        <v>22</v>
      </c>
      <c r="AH184" s="41" t="s">
        <v>22</v>
      </c>
      <c r="AI184" s="41" t="s">
        <v>22</v>
      </c>
      <c r="AJ184" s="41" t="s">
        <v>22</v>
      </c>
      <c r="AK184" s="41" t="s">
        <v>22</v>
      </c>
      <c r="AL184" s="41" t="s">
        <v>22</v>
      </c>
      <c r="AM184" s="41" t="s">
        <v>22</v>
      </c>
      <c r="AN184" s="41" t="s">
        <v>22</v>
      </c>
      <c r="AO184" s="41" t="s">
        <v>22</v>
      </c>
      <c r="AP184" s="41" t="s">
        <v>22</v>
      </c>
      <c r="AQ184" s="41" t="s">
        <v>22</v>
      </c>
      <c r="AR184" s="42"/>
      <c r="AS184" s="119" t="s">
        <v>63</v>
      </c>
      <c r="AT184" s="119" t="s">
        <v>64</v>
      </c>
      <c r="AU184" s="119" t="s">
        <v>65</v>
      </c>
      <c r="AV184" s="119" t="s">
        <v>66</v>
      </c>
      <c r="AW184" s="119" t="s">
        <v>67</v>
      </c>
      <c r="AX184" s="119" t="s">
        <v>68</v>
      </c>
      <c r="AY184" s="119" t="s">
        <v>69</v>
      </c>
      <c r="AZ184" s="119" t="s">
        <v>70</v>
      </c>
      <c r="BA184" s="119" t="s">
        <v>71</v>
      </c>
      <c r="BB184" s="119" t="s">
        <v>72</v>
      </c>
      <c r="BC184" s="119" t="s">
        <v>73</v>
      </c>
      <c r="BD184" s="43"/>
      <c r="BE184" s="44"/>
      <c r="BF184" s="44" t="str">
        <f t="shared" si="81"/>
        <v/>
      </c>
      <c r="BG184" s="44" t="str">
        <f t="shared" si="82"/>
        <v/>
      </c>
      <c r="BH184" s="44" t="str">
        <f t="shared" si="83"/>
        <v/>
      </c>
      <c r="BI184" s="44" t="str">
        <f t="shared" si="84"/>
        <v/>
      </c>
      <c r="BJ184" s="44" t="str">
        <f t="shared" si="85"/>
        <v/>
      </c>
      <c r="BK184" s="44" t="str">
        <f t="shared" si="86"/>
        <v/>
      </c>
      <c r="BL184" s="44" t="str">
        <f t="shared" si="87"/>
        <v/>
      </c>
      <c r="BM184" s="44" t="str">
        <f t="shared" si="88"/>
        <v/>
      </c>
      <c r="BN184" s="44" t="str">
        <f t="shared" si="89"/>
        <v/>
      </c>
      <c r="BO184" s="44" t="str">
        <f t="shared" si="90"/>
        <v/>
      </c>
      <c r="BP184" s="44" t="str">
        <f t="shared" si="91"/>
        <v/>
      </c>
      <c r="BQ184" s="44" t="str">
        <f t="shared" si="92"/>
        <v/>
      </c>
      <c r="BR184" s="44" t="str">
        <f t="shared" si="93"/>
        <v/>
      </c>
      <c r="BS184" s="44" t="str">
        <f t="shared" si="94"/>
        <v/>
      </c>
      <c r="BT184" s="44" t="str">
        <f t="shared" si="95"/>
        <v/>
      </c>
      <c r="BU184" s="44" t="str">
        <f t="shared" si="96"/>
        <v/>
      </c>
      <c r="BV184" s="44" t="str">
        <f t="shared" si="97"/>
        <v/>
      </c>
      <c r="BW184" s="44" t="str">
        <f t="shared" si="98"/>
        <v/>
      </c>
      <c r="BX184" s="44" t="str">
        <f t="shared" si="99"/>
        <v/>
      </c>
      <c r="BY184" s="44" t="str">
        <f t="shared" si="100"/>
        <v/>
      </c>
      <c r="BZ184" s="44" t="str">
        <f t="shared" si="101"/>
        <v/>
      </c>
      <c r="CA184" s="45">
        <f t="shared" si="102"/>
        <v>0</v>
      </c>
      <c r="CB184" s="45">
        <f t="shared" si="103"/>
        <v>0</v>
      </c>
      <c r="CC184" s="45" t="str">
        <f t="shared" si="104"/>
        <v>Okay</v>
      </c>
    </row>
    <row r="185" spans="1:81" s="45" customFormat="1" x14ac:dyDescent="0.2">
      <c r="A185" s="72" t="s">
        <v>22</v>
      </c>
      <c r="B185" s="12" t="s">
        <v>22</v>
      </c>
      <c r="C185" s="12" t="s">
        <v>22</v>
      </c>
      <c r="D185" s="12" t="s">
        <v>22</v>
      </c>
      <c r="E185" s="12" t="s">
        <v>22</v>
      </c>
      <c r="F185" s="12" t="s">
        <v>22</v>
      </c>
      <c r="G185" s="12" t="s">
        <v>22</v>
      </c>
      <c r="H185" s="40"/>
      <c r="I185" s="12" t="s">
        <v>22</v>
      </c>
      <c r="J185" s="62">
        <v>0</v>
      </c>
      <c r="K185" s="12"/>
      <c r="L185" s="12"/>
      <c r="M185" s="12"/>
      <c r="N185" s="12"/>
      <c r="O185" s="12"/>
      <c r="P185" s="12"/>
      <c r="Q185" s="128" t="str">
        <f t="shared" si="79"/>
        <v>Okay</v>
      </c>
      <c r="R185" s="63" t="s">
        <v>22</v>
      </c>
      <c r="S185" s="42"/>
      <c r="T185" s="12"/>
      <c r="U185" s="42"/>
      <c r="V185" s="64">
        <f t="shared" si="80"/>
        <v>0</v>
      </c>
      <c r="W185" s="42"/>
      <c r="X185" s="41"/>
      <c r="Y185" s="12"/>
      <c r="Z185" s="12"/>
      <c r="AA185" s="41"/>
      <c r="AB185" s="41"/>
      <c r="AC185" s="41"/>
      <c r="AD185" s="41" t="s">
        <v>22</v>
      </c>
      <c r="AE185" s="41" t="s">
        <v>22</v>
      </c>
      <c r="AF185" s="41" t="s">
        <v>22</v>
      </c>
      <c r="AG185" s="41" t="s">
        <v>22</v>
      </c>
      <c r="AH185" s="41" t="s">
        <v>22</v>
      </c>
      <c r="AI185" s="41" t="s">
        <v>22</v>
      </c>
      <c r="AJ185" s="41" t="s">
        <v>22</v>
      </c>
      <c r="AK185" s="41" t="s">
        <v>22</v>
      </c>
      <c r="AL185" s="41" t="s">
        <v>22</v>
      </c>
      <c r="AM185" s="41" t="s">
        <v>22</v>
      </c>
      <c r="AN185" s="41" t="s">
        <v>22</v>
      </c>
      <c r="AO185" s="41" t="s">
        <v>22</v>
      </c>
      <c r="AP185" s="41" t="s">
        <v>22</v>
      </c>
      <c r="AQ185" s="41" t="s">
        <v>22</v>
      </c>
      <c r="AR185" s="42"/>
      <c r="AS185" s="119" t="s">
        <v>63</v>
      </c>
      <c r="AT185" s="119" t="s">
        <v>64</v>
      </c>
      <c r="AU185" s="119" t="s">
        <v>65</v>
      </c>
      <c r="AV185" s="119" t="s">
        <v>66</v>
      </c>
      <c r="AW185" s="119" t="s">
        <v>67</v>
      </c>
      <c r="AX185" s="119" t="s">
        <v>68</v>
      </c>
      <c r="AY185" s="119" t="s">
        <v>69</v>
      </c>
      <c r="AZ185" s="119" t="s">
        <v>70</v>
      </c>
      <c r="BA185" s="119" t="s">
        <v>71</v>
      </c>
      <c r="BB185" s="119" t="s">
        <v>72</v>
      </c>
      <c r="BC185" s="119" t="s">
        <v>73</v>
      </c>
      <c r="BD185" s="43"/>
      <c r="BE185" s="44"/>
      <c r="BF185" s="44" t="str">
        <f t="shared" si="81"/>
        <v/>
      </c>
      <c r="BG185" s="44" t="str">
        <f t="shared" si="82"/>
        <v/>
      </c>
      <c r="BH185" s="44" t="str">
        <f t="shared" si="83"/>
        <v/>
      </c>
      <c r="BI185" s="44" t="str">
        <f t="shared" si="84"/>
        <v/>
      </c>
      <c r="BJ185" s="44" t="str">
        <f t="shared" si="85"/>
        <v/>
      </c>
      <c r="BK185" s="44" t="str">
        <f t="shared" si="86"/>
        <v/>
      </c>
      <c r="BL185" s="44" t="str">
        <f t="shared" si="87"/>
        <v/>
      </c>
      <c r="BM185" s="44" t="str">
        <f t="shared" si="88"/>
        <v/>
      </c>
      <c r="BN185" s="44" t="str">
        <f t="shared" si="89"/>
        <v/>
      </c>
      <c r="BO185" s="44" t="str">
        <f t="shared" si="90"/>
        <v/>
      </c>
      <c r="BP185" s="44" t="str">
        <f t="shared" si="91"/>
        <v/>
      </c>
      <c r="BQ185" s="44" t="str">
        <f t="shared" si="92"/>
        <v/>
      </c>
      <c r="BR185" s="44" t="str">
        <f t="shared" si="93"/>
        <v/>
      </c>
      <c r="BS185" s="44" t="str">
        <f t="shared" si="94"/>
        <v/>
      </c>
      <c r="BT185" s="44" t="str">
        <f t="shared" si="95"/>
        <v/>
      </c>
      <c r="BU185" s="44" t="str">
        <f t="shared" si="96"/>
        <v/>
      </c>
      <c r="BV185" s="44" t="str">
        <f t="shared" si="97"/>
        <v/>
      </c>
      <c r="BW185" s="44" t="str">
        <f t="shared" si="98"/>
        <v/>
      </c>
      <c r="BX185" s="44" t="str">
        <f t="shared" si="99"/>
        <v/>
      </c>
      <c r="BY185" s="44" t="str">
        <f t="shared" si="100"/>
        <v/>
      </c>
      <c r="BZ185" s="44" t="str">
        <f t="shared" si="101"/>
        <v/>
      </c>
      <c r="CA185" s="45">
        <f t="shared" si="102"/>
        <v>0</v>
      </c>
      <c r="CB185" s="45">
        <f t="shared" si="103"/>
        <v>0</v>
      </c>
      <c r="CC185" s="45" t="str">
        <f t="shared" si="104"/>
        <v>Okay</v>
      </c>
    </row>
    <row r="186" spans="1:81" s="45" customFormat="1" x14ac:dyDescent="0.2">
      <c r="A186" s="72" t="s">
        <v>22</v>
      </c>
      <c r="B186" s="12" t="s">
        <v>22</v>
      </c>
      <c r="C186" s="12" t="s">
        <v>22</v>
      </c>
      <c r="D186" s="12" t="s">
        <v>22</v>
      </c>
      <c r="E186" s="12" t="s">
        <v>22</v>
      </c>
      <c r="F186" s="12" t="s">
        <v>22</v>
      </c>
      <c r="G186" s="12" t="s">
        <v>22</v>
      </c>
      <c r="H186" s="40"/>
      <c r="I186" s="12" t="s">
        <v>22</v>
      </c>
      <c r="J186" s="62">
        <v>0</v>
      </c>
      <c r="K186" s="12"/>
      <c r="L186" s="12"/>
      <c r="M186" s="12"/>
      <c r="N186" s="12"/>
      <c r="O186" s="12"/>
      <c r="P186" s="12"/>
      <c r="Q186" s="128" t="str">
        <f t="shared" si="79"/>
        <v>Okay</v>
      </c>
      <c r="R186" s="63" t="s">
        <v>22</v>
      </c>
      <c r="S186" s="42"/>
      <c r="T186" s="12"/>
      <c r="U186" s="42"/>
      <c r="V186" s="64">
        <f t="shared" si="80"/>
        <v>0</v>
      </c>
      <c r="W186" s="42"/>
      <c r="X186" s="41"/>
      <c r="Y186" s="12"/>
      <c r="Z186" s="12"/>
      <c r="AA186" s="41"/>
      <c r="AB186" s="41"/>
      <c r="AC186" s="41"/>
      <c r="AD186" s="41" t="s">
        <v>22</v>
      </c>
      <c r="AE186" s="41" t="s">
        <v>22</v>
      </c>
      <c r="AF186" s="41" t="s">
        <v>22</v>
      </c>
      <c r="AG186" s="41" t="s">
        <v>22</v>
      </c>
      <c r="AH186" s="41" t="s">
        <v>22</v>
      </c>
      <c r="AI186" s="41" t="s">
        <v>22</v>
      </c>
      <c r="AJ186" s="41" t="s">
        <v>22</v>
      </c>
      <c r="AK186" s="41" t="s">
        <v>22</v>
      </c>
      <c r="AL186" s="41" t="s">
        <v>22</v>
      </c>
      <c r="AM186" s="41" t="s">
        <v>22</v>
      </c>
      <c r="AN186" s="41" t="s">
        <v>22</v>
      </c>
      <c r="AO186" s="41" t="s">
        <v>22</v>
      </c>
      <c r="AP186" s="41" t="s">
        <v>22</v>
      </c>
      <c r="AQ186" s="41" t="s">
        <v>22</v>
      </c>
      <c r="AR186" s="42"/>
      <c r="AS186" s="119" t="s">
        <v>63</v>
      </c>
      <c r="AT186" s="119" t="s">
        <v>64</v>
      </c>
      <c r="AU186" s="119" t="s">
        <v>65</v>
      </c>
      <c r="AV186" s="119" t="s">
        <v>66</v>
      </c>
      <c r="AW186" s="119" t="s">
        <v>67</v>
      </c>
      <c r="AX186" s="119" t="s">
        <v>68</v>
      </c>
      <c r="AY186" s="119" t="s">
        <v>69</v>
      </c>
      <c r="AZ186" s="119" t="s">
        <v>70</v>
      </c>
      <c r="BA186" s="119" t="s">
        <v>71</v>
      </c>
      <c r="BB186" s="119" t="s">
        <v>72</v>
      </c>
      <c r="BC186" s="119" t="s">
        <v>73</v>
      </c>
      <c r="BD186" s="43"/>
      <c r="BE186" s="44"/>
      <c r="BF186" s="44" t="str">
        <f t="shared" si="81"/>
        <v/>
      </c>
      <c r="BG186" s="44" t="str">
        <f t="shared" si="82"/>
        <v/>
      </c>
      <c r="BH186" s="44" t="str">
        <f t="shared" si="83"/>
        <v/>
      </c>
      <c r="BI186" s="44" t="str">
        <f t="shared" si="84"/>
        <v/>
      </c>
      <c r="BJ186" s="44" t="str">
        <f t="shared" si="85"/>
        <v/>
      </c>
      <c r="BK186" s="44" t="str">
        <f t="shared" si="86"/>
        <v/>
      </c>
      <c r="BL186" s="44" t="str">
        <f t="shared" si="87"/>
        <v/>
      </c>
      <c r="BM186" s="44" t="str">
        <f t="shared" si="88"/>
        <v/>
      </c>
      <c r="BN186" s="44" t="str">
        <f t="shared" si="89"/>
        <v/>
      </c>
      <c r="BO186" s="44" t="str">
        <f t="shared" si="90"/>
        <v/>
      </c>
      <c r="BP186" s="44" t="str">
        <f t="shared" si="91"/>
        <v/>
      </c>
      <c r="BQ186" s="44" t="str">
        <f t="shared" si="92"/>
        <v/>
      </c>
      <c r="BR186" s="44" t="str">
        <f t="shared" si="93"/>
        <v/>
      </c>
      <c r="BS186" s="44" t="str">
        <f t="shared" si="94"/>
        <v/>
      </c>
      <c r="BT186" s="44" t="str">
        <f t="shared" si="95"/>
        <v/>
      </c>
      <c r="BU186" s="44" t="str">
        <f t="shared" si="96"/>
        <v/>
      </c>
      <c r="BV186" s="44" t="str">
        <f t="shared" si="97"/>
        <v/>
      </c>
      <c r="BW186" s="44" t="str">
        <f t="shared" si="98"/>
        <v/>
      </c>
      <c r="BX186" s="44" t="str">
        <f t="shared" si="99"/>
        <v/>
      </c>
      <c r="BY186" s="44" t="str">
        <f t="shared" si="100"/>
        <v/>
      </c>
      <c r="BZ186" s="44" t="str">
        <f t="shared" si="101"/>
        <v/>
      </c>
      <c r="CA186" s="45">
        <f t="shared" si="102"/>
        <v>0</v>
      </c>
      <c r="CB186" s="45">
        <f t="shared" si="103"/>
        <v>0</v>
      </c>
      <c r="CC186" s="45" t="str">
        <f t="shared" si="104"/>
        <v>Okay</v>
      </c>
    </row>
    <row r="187" spans="1:81" s="45" customFormat="1" x14ac:dyDescent="0.2">
      <c r="A187" s="72" t="s">
        <v>22</v>
      </c>
      <c r="B187" s="12" t="s">
        <v>22</v>
      </c>
      <c r="C187" s="12" t="s">
        <v>22</v>
      </c>
      <c r="D187" s="12" t="s">
        <v>22</v>
      </c>
      <c r="E187" s="12" t="s">
        <v>22</v>
      </c>
      <c r="F187" s="12" t="s">
        <v>22</v>
      </c>
      <c r="G187" s="12" t="s">
        <v>22</v>
      </c>
      <c r="H187" s="40"/>
      <c r="I187" s="12" t="s">
        <v>22</v>
      </c>
      <c r="J187" s="62">
        <v>0</v>
      </c>
      <c r="K187" s="12"/>
      <c r="L187" s="12"/>
      <c r="M187" s="12"/>
      <c r="N187" s="12"/>
      <c r="O187" s="12"/>
      <c r="P187" s="12"/>
      <c r="Q187" s="128" t="str">
        <f t="shared" si="79"/>
        <v>Okay</v>
      </c>
      <c r="R187" s="63" t="s">
        <v>22</v>
      </c>
      <c r="S187" s="42"/>
      <c r="T187" s="12"/>
      <c r="U187" s="42"/>
      <c r="V187" s="64">
        <f t="shared" si="80"/>
        <v>0</v>
      </c>
      <c r="W187" s="42"/>
      <c r="X187" s="41"/>
      <c r="Y187" s="12"/>
      <c r="Z187" s="12"/>
      <c r="AA187" s="41"/>
      <c r="AB187" s="41"/>
      <c r="AC187" s="41"/>
      <c r="AD187" s="41" t="s">
        <v>22</v>
      </c>
      <c r="AE187" s="41" t="s">
        <v>22</v>
      </c>
      <c r="AF187" s="41" t="s">
        <v>22</v>
      </c>
      <c r="AG187" s="41" t="s">
        <v>22</v>
      </c>
      <c r="AH187" s="41" t="s">
        <v>22</v>
      </c>
      <c r="AI187" s="41" t="s">
        <v>22</v>
      </c>
      <c r="AJ187" s="41" t="s">
        <v>22</v>
      </c>
      <c r="AK187" s="41" t="s">
        <v>22</v>
      </c>
      <c r="AL187" s="41" t="s">
        <v>22</v>
      </c>
      <c r="AM187" s="41" t="s">
        <v>22</v>
      </c>
      <c r="AN187" s="41" t="s">
        <v>22</v>
      </c>
      <c r="AO187" s="41" t="s">
        <v>22</v>
      </c>
      <c r="AP187" s="41" t="s">
        <v>22</v>
      </c>
      <c r="AQ187" s="41" t="s">
        <v>22</v>
      </c>
      <c r="AR187" s="42"/>
      <c r="AS187" s="119" t="s">
        <v>63</v>
      </c>
      <c r="AT187" s="119" t="s">
        <v>64</v>
      </c>
      <c r="AU187" s="119" t="s">
        <v>65</v>
      </c>
      <c r="AV187" s="119" t="s">
        <v>66</v>
      </c>
      <c r="AW187" s="119" t="s">
        <v>67</v>
      </c>
      <c r="AX187" s="119" t="s">
        <v>68</v>
      </c>
      <c r="AY187" s="119" t="s">
        <v>69</v>
      </c>
      <c r="AZ187" s="119" t="s">
        <v>70</v>
      </c>
      <c r="BA187" s="119" t="s">
        <v>71</v>
      </c>
      <c r="BB187" s="119" t="s">
        <v>72</v>
      </c>
      <c r="BC187" s="119" t="s">
        <v>73</v>
      </c>
      <c r="BD187" s="43"/>
      <c r="BE187" s="44"/>
      <c r="BF187" s="44" t="str">
        <f t="shared" si="81"/>
        <v/>
      </c>
      <c r="BG187" s="44" t="str">
        <f t="shared" si="82"/>
        <v/>
      </c>
      <c r="BH187" s="44" t="str">
        <f t="shared" si="83"/>
        <v/>
      </c>
      <c r="BI187" s="44" t="str">
        <f t="shared" si="84"/>
        <v/>
      </c>
      <c r="BJ187" s="44" t="str">
        <f t="shared" si="85"/>
        <v/>
      </c>
      <c r="BK187" s="44" t="str">
        <f t="shared" si="86"/>
        <v/>
      </c>
      <c r="BL187" s="44" t="str">
        <f t="shared" si="87"/>
        <v/>
      </c>
      <c r="BM187" s="44" t="str">
        <f t="shared" si="88"/>
        <v/>
      </c>
      <c r="BN187" s="44" t="str">
        <f t="shared" si="89"/>
        <v/>
      </c>
      <c r="BO187" s="44" t="str">
        <f t="shared" si="90"/>
        <v/>
      </c>
      <c r="BP187" s="44" t="str">
        <f t="shared" si="91"/>
        <v/>
      </c>
      <c r="BQ187" s="44" t="str">
        <f t="shared" si="92"/>
        <v/>
      </c>
      <c r="BR187" s="44" t="str">
        <f t="shared" si="93"/>
        <v/>
      </c>
      <c r="BS187" s="44" t="str">
        <f t="shared" si="94"/>
        <v/>
      </c>
      <c r="BT187" s="44" t="str">
        <f t="shared" si="95"/>
        <v/>
      </c>
      <c r="BU187" s="44" t="str">
        <f t="shared" si="96"/>
        <v/>
      </c>
      <c r="BV187" s="44" t="str">
        <f t="shared" si="97"/>
        <v/>
      </c>
      <c r="BW187" s="44" t="str">
        <f t="shared" si="98"/>
        <v/>
      </c>
      <c r="BX187" s="44" t="str">
        <f t="shared" si="99"/>
        <v/>
      </c>
      <c r="BY187" s="44" t="str">
        <f t="shared" si="100"/>
        <v/>
      </c>
      <c r="BZ187" s="44" t="str">
        <f t="shared" si="101"/>
        <v/>
      </c>
      <c r="CA187" s="45">
        <f t="shared" si="102"/>
        <v>0</v>
      </c>
      <c r="CB187" s="45">
        <f t="shared" si="103"/>
        <v>0</v>
      </c>
      <c r="CC187" s="45" t="str">
        <f t="shared" si="104"/>
        <v>Okay</v>
      </c>
    </row>
    <row r="188" spans="1:81" s="45" customFormat="1" x14ac:dyDescent="0.2">
      <c r="A188" s="72" t="s">
        <v>22</v>
      </c>
      <c r="B188" s="12" t="s">
        <v>22</v>
      </c>
      <c r="C188" s="12" t="s">
        <v>22</v>
      </c>
      <c r="D188" s="12" t="s">
        <v>22</v>
      </c>
      <c r="E188" s="12" t="s">
        <v>22</v>
      </c>
      <c r="F188" s="12" t="s">
        <v>22</v>
      </c>
      <c r="G188" s="12" t="s">
        <v>22</v>
      </c>
      <c r="H188" s="40"/>
      <c r="I188" s="12" t="s">
        <v>22</v>
      </c>
      <c r="J188" s="62">
        <v>0</v>
      </c>
      <c r="K188" s="12"/>
      <c r="L188" s="12"/>
      <c r="M188" s="12"/>
      <c r="N188" s="12"/>
      <c r="O188" s="12"/>
      <c r="P188" s="12"/>
      <c r="Q188" s="128" t="str">
        <f t="shared" si="79"/>
        <v>Okay</v>
      </c>
      <c r="R188" s="63" t="s">
        <v>22</v>
      </c>
      <c r="S188" s="42"/>
      <c r="T188" s="12"/>
      <c r="U188" s="42"/>
      <c r="V188" s="64">
        <f t="shared" si="80"/>
        <v>0</v>
      </c>
      <c r="W188" s="42"/>
      <c r="X188" s="41"/>
      <c r="Y188" s="12"/>
      <c r="Z188" s="12"/>
      <c r="AA188" s="41"/>
      <c r="AB188" s="41"/>
      <c r="AC188" s="41"/>
      <c r="AD188" s="41" t="s">
        <v>22</v>
      </c>
      <c r="AE188" s="41" t="s">
        <v>22</v>
      </c>
      <c r="AF188" s="41" t="s">
        <v>22</v>
      </c>
      <c r="AG188" s="41" t="s">
        <v>22</v>
      </c>
      <c r="AH188" s="41" t="s">
        <v>22</v>
      </c>
      <c r="AI188" s="41" t="s">
        <v>22</v>
      </c>
      <c r="AJ188" s="41" t="s">
        <v>22</v>
      </c>
      <c r="AK188" s="41" t="s">
        <v>22</v>
      </c>
      <c r="AL188" s="41" t="s">
        <v>22</v>
      </c>
      <c r="AM188" s="41" t="s">
        <v>22</v>
      </c>
      <c r="AN188" s="41" t="s">
        <v>22</v>
      </c>
      <c r="AO188" s="41" t="s">
        <v>22</v>
      </c>
      <c r="AP188" s="41" t="s">
        <v>22</v>
      </c>
      <c r="AQ188" s="41" t="s">
        <v>22</v>
      </c>
      <c r="AR188" s="42"/>
      <c r="AS188" s="119" t="s">
        <v>63</v>
      </c>
      <c r="AT188" s="119" t="s">
        <v>64</v>
      </c>
      <c r="AU188" s="119" t="s">
        <v>65</v>
      </c>
      <c r="AV188" s="119" t="s">
        <v>66</v>
      </c>
      <c r="AW188" s="119" t="s">
        <v>67</v>
      </c>
      <c r="AX188" s="119" t="s">
        <v>68</v>
      </c>
      <c r="AY188" s="119" t="s">
        <v>69</v>
      </c>
      <c r="AZ188" s="119" t="s">
        <v>70</v>
      </c>
      <c r="BA188" s="119" t="s">
        <v>71</v>
      </c>
      <c r="BB188" s="119" t="s">
        <v>72</v>
      </c>
      <c r="BC188" s="119" t="s">
        <v>73</v>
      </c>
      <c r="BD188" s="43"/>
      <c r="BE188" s="44"/>
      <c r="BF188" s="44" t="str">
        <f t="shared" si="81"/>
        <v/>
      </c>
      <c r="BG188" s="44" t="str">
        <f t="shared" si="82"/>
        <v/>
      </c>
      <c r="BH188" s="44" t="str">
        <f t="shared" si="83"/>
        <v/>
      </c>
      <c r="BI188" s="44" t="str">
        <f t="shared" si="84"/>
        <v/>
      </c>
      <c r="BJ188" s="44" t="str">
        <f t="shared" si="85"/>
        <v/>
      </c>
      <c r="BK188" s="44" t="str">
        <f t="shared" si="86"/>
        <v/>
      </c>
      <c r="BL188" s="44" t="str">
        <f t="shared" si="87"/>
        <v/>
      </c>
      <c r="BM188" s="44" t="str">
        <f t="shared" si="88"/>
        <v/>
      </c>
      <c r="BN188" s="44" t="str">
        <f t="shared" si="89"/>
        <v/>
      </c>
      <c r="BO188" s="44" t="str">
        <f t="shared" si="90"/>
        <v/>
      </c>
      <c r="BP188" s="44" t="str">
        <f t="shared" si="91"/>
        <v/>
      </c>
      <c r="BQ188" s="44" t="str">
        <f t="shared" si="92"/>
        <v/>
      </c>
      <c r="BR188" s="44" t="str">
        <f t="shared" si="93"/>
        <v/>
      </c>
      <c r="BS188" s="44" t="str">
        <f t="shared" si="94"/>
        <v/>
      </c>
      <c r="BT188" s="44" t="str">
        <f t="shared" si="95"/>
        <v/>
      </c>
      <c r="BU188" s="44" t="str">
        <f t="shared" si="96"/>
        <v/>
      </c>
      <c r="BV188" s="44" t="str">
        <f t="shared" si="97"/>
        <v/>
      </c>
      <c r="BW188" s="44" t="str">
        <f t="shared" si="98"/>
        <v/>
      </c>
      <c r="BX188" s="44" t="str">
        <f t="shared" si="99"/>
        <v/>
      </c>
      <c r="BY188" s="44" t="str">
        <f t="shared" si="100"/>
        <v/>
      </c>
      <c r="BZ188" s="44" t="str">
        <f t="shared" si="101"/>
        <v/>
      </c>
      <c r="CA188" s="45">
        <f t="shared" si="102"/>
        <v>0</v>
      </c>
      <c r="CB188" s="45">
        <f t="shared" si="103"/>
        <v>0</v>
      </c>
      <c r="CC188" s="45" t="str">
        <f t="shared" si="104"/>
        <v>Okay</v>
      </c>
    </row>
    <row r="189" spans="1:81" s="45" customFormat="1" x14ac:dyDescent="0.2">
      <c r="A189" s="72" t="s">
        <v>22</v>
      </c>
      <c r="B189" s="12" t="s">
        <v>22</v>
      </c>
      <c r="C189" s="12" t="s">
        <v>22</v>
      </c>
      <c r="D189" s="12" t="s">
        <v>22</v>
      </c>
      <c r="E189" s="12" t="s">
        <v>22</v>
      </c>
      <c r="F189" s="12" t="s">
        <v>22</v>
      </c>
      <c r="G189" s="12" t="s">
        <v>22</v>
      </c>
      <c r="H189" s="40"/>
      <c r="I189" s="12" t="s">
        <v>22</v>
      </c>
      <c r="J189" s="62">
        <v>0</v>
      </c>
      <c r="K189" s="12"/>
      <c r="L189" s="12"/>
      <c r="M189" s="12"/>
      <c r="N189" s="12"/>
      <c r="O189" s="12"/>
      <c r="P189" s="12"/>
      <c r="Q189" s="128" t="str">
        <f t="shared" si="79"/>
        <v>Okay</v>
      </c>
      <c r="R189" s="63" t="s">
        <v>22</v>
      </c>
      <c r="S189" s="42"/>
      <c r="T189" s="12"/>
      <c r="U189" s="42"/>
      <c r="V189" s="64">
        <f t="shared" si="80"/>
        <v>0</v>
      </c>
      <c r="W189" s="42"/>
      <c r="X189" s="41"/>
      <c r="Y189" s="12"/>
      <c r="Z189" s="12"/>
      <c r="AA189" s="41"/>
      <c r="AB189" s="41"/>
      <c r="AC189" s="41"/>
      <c r="AD189" s="41" t="s">
        <v>22</v>
      </c>
      <c r="AE189" s="41" t="s">
        <v>22</v>
      </c>
      <c r="AF189" s="41" t="s">
        <v>22</v>
      </c>
      <c r="AG189" s="41" t="s">
        <v>22</v>
      </c>
      <c r="AH189" s="41" t="s">
        <v>22</v>
      </c>
      <c r="AI189" s="41" t="s">
        <v>22</v>
      </c>
      <c r="AJ189" s="41" t="s">
        <v>22</v>
      </c>
      <c r="AK189" s="41" t="s">
        <v>22</v>
      </c>
      <c r="AL189" s="41" t="s">
        <v>22</v>
      </c>
      <c r="AM189" s="41" t="s">
        <v>22</v>
      </c>
      <c r="AN189" s="41" t="s">
        <v>22</v>
      </c>
      <c r="AO189" s="41" t="s">
        <v>22</v>
      </c>
      <c r="AP189" s="41" t="s">
        <v>22</v>
      </c>
      <c r="AQ189" s="41" t="s">
        <v>22</v>
      </c>
      <c r="AR189" s="42"/>
      <c r="AS189" s="119" t="s">
        <v>63</v>
      </c>
      <c r="AT189" s="119" t="s">
        <v>64</v>
      </c>
      <c r="AU189" s="119" t="s">
        <v>65</v>
      </c>
      <c r="AV189" s="119" t="s">
        <v>66</v>
      </c>
      <c r="AW189" s="119" t="s">
        <v>67</v>
      </c>
      <c r="AX189" s="119" t="s">
        <v>68</v>
      </c>
      <c r="AY189" s="119" t="s">
        <v>69</v>
      </c>
      <c r="AZ189" s="119" t="s">
        <v>70</v>
      </c>
      <c r="BA189" s="119" t="s">
        <v>71</v>
      </c>
      <c r="BB189" s="119" t="s">
        <v>72</v>
      </c>
      <c r="BC189" s="119" t="s">
        <v>73</v>
      </c>
      <c r="BD189" s="43"/>
      <c r="BE189" s="44"/>
      <c r="BF189" s="44" t="str">
        <f t="shared" si="81"/>
        <v/>
      </c>
      <c r="BG189" s="44" t="str">
        <f t="shared" si="82"/>
        <v/>
      </c>
      <c r="BH189" s="44" t="str">
        <f t="shared" si="83"/>
        <v/>
      </c>
      <c r="BI189" s="44" t="str">
        <f t="shared" si="84"/>
        <v/>
      </c>
      <c r="BJ189" s="44" t="str">
        <f t="shared" si="85"/>
        <v/>
      </c>
      <c r="BK189" s="44" t="str">
        <f t="shared" si="86"/>
        <v/>
      </c>
      <c r="BL189" s="44" t="str">
        <f t="shared" si="87"/>
        <v/>
      </c>
      <c r="BM189" s="44" t="str">
        <f t="shared" si="88"/>
        <v/>
      </c>
      <c r="BN189" s="44" t="str">
        <f t="shared" si="89"/>
        <v/>
      </c>
      <c r="BO189" s="44" t="str">
        <f t="shared" si="90"/>
        <v/>
      </c>
      <c r="BP189" s="44" t="str">
        <f t="shared" si="91"/>
        <v/>
      </c>
      <c r="BQ189" s="44" t="str">
        <f t="shared" si="92"/>
        <v/>
      </c>
      <c r="BR189" s="44" t="str">
        <f t="shared" si="93"/>
        <v/>
      </c>
      <c r="BS189" s="44" t="str">
        <f t="shared" si="94"/>
        <v/>
      </c>
      <c r="BT189" s="44" t="str">
        <f t="shared" si="95"/>
        <v/>
      </c>
      <c r="BU189" s="44" t="str">
        <f t="shared" si="96"/>
        <v/>
      </c>
      <c r="BV189" s="44" t="str">
        <f t="shared" si="97"/>
        <v/>
      </c>
      <c r="BW189" s="44" t="str">
        <f t="shared" si="98"/>
        <v/>
      </c>
      <c r="BX189" s="44" t="str">
        <f t="shared" si="99"/>
        <v/>
      </c>
      <c r="BY189" s="44" t="str">
        <f t="shared" si="100"/>
        <v/>
      </c>
      <c r="BZ189" s="44" t="str">
        <f t="shared" si="101"/>
        <v/>
      </c>
      <c r="CA189" s="45">
        <f t="shared" si="102"/>
        <v>0</v>
      </c>
      <c r="CB189" s="45">
        <f t="shared" si="103"/>
        <v>0</v>
      </c>
      <c r="CC189" s="45" t="str">
        <f t="shared" si="104"/>
        <v>Okay</v>
      </c>
    </row>
    <row r="190" spans="1:81" s="45" customFormat="1" x14ac:dyDescent="0.2">
      <c r="A190" s="72" t="s">
        <v>22</v>
      </c>
      <c r="B190" s="12" t="s">
        <v>22</v>
      </c>
      <c r="C190" s="12" t="s">
        <v>22</v>
      </c>
      <c r="D190" s="12" t="s">
        <v>22</v>
      </c>
      <c r="E190" s="12" t="s">
        <v>22</v>
      </c>
      <c r="F190" s="12" t="s">
        <v>22</v>
      </c>
      <c r="G190" s="12" t="s">
        <v>22</v>
      </c>
      <c r="H190" s="40"/>
      <c r="I190" s="12" t="s">
        <v>22</v>
      </c>
      <c r="J190" s="62">
        <v>0</v>
      </c>
      <c r="K190" s="12"/>
      <c r="L190" s="12"/>
      <c r="M190" s="12"/>
      <c r="N190" s="12"/>
      <c r="O190" s="12"/>
      <c r="P190" s="12"/>
      <c r="Q190" s="128" t="str">
        <f t="shared" si="79"/>
        <v>Okay</v>
      </c>
      <c r="R190" s="63" t="s">
        <v>22</v>
      </c>
      <c r="S190" s="42"/>
      <c r="T190" s="12"/>
      <c r="U190" s="42"/>
      <c r="V190" s="64">
        <f t="shared" si="80"/>
        <v>0</v>
      </c>
      <c r="W190" s="42"/>
      <c r="X190" s="41"/>
      <c r="Y190" s="12"/>
      <c r="Z190" s="12"/>
      <c r="AA190" s="41"/>
      <c r="AB190" s="41"/>
      <c r="AC190" s="41"/>
      <c r="AD190" s="41" t="s">
        <v>22</v>
      </c>
      <c r="AE190" s="41" t="s">
        <v>22</v>
      </c>
      <c r="AF190" s="41" t="s">
        <v>22</v>
      </c>
      <c r="AG190" s="41" t="s">
        <v>22</v>
      </c>
      <c r="AH190" s="41" t="s">
        <v>22</v>
      </c>
      <c r="AI190" s="41" t="s">
        <v>22</v>
      </c>
      <c r="AJ190" s="41" t="s">
        <v>22</v>
      </c>
      <c r="AK190" s="41" t="s">
        <v>22</v>
      </c>
      <c r="AL190" s="41" t="s">
        <v>22</v>
      </c>
      <c r="AM190" s="41" t="s">
        <v>22</v>
      </c>
      <c r="AN190" s="41" t="s">
        <v>22</v>
      </c>
      <c r="AO190" s="41" t="s">
        <v>22</v>
      </c>
      <c r="AP190" s="41" t="s">
        <v>22</v>
      </c>
      <c r="AQ190" s="41" t="s">
        <v>22</v>
      </c>
      <c r="AR190" s="42"/>
      <c r="AS190" s="119" t="s">
        <v>63</v>
      </c>
      <c r="AT190" s="119" t="s">
        <v>64</v>
      </c>
      <c r="AU190" s="119" t="s">
        <v>65</v>
      </c>
      <c r="AV190" s="119" t="s">
        <v>66</v>
      </c>
      <c r="AW190" s="119" t="s">
        <v>67</v>
      </c>
      <c r="AX190" s="119" t="s">
        <v>68</v>
      </c>
      <c r="AY190" s="119" t="s">
        <v>69</v>
      </c>
      <c r="AZ190" s="119" t="s">
        <v>70</v>
      </c>
      <c r="BA190" s="119" t="s">
        <v>71</v>
      </c>
      <c r="BB190" s="119" t="s">
        <v>72</v>
      </c>
      <c r="BC190" s="119" t="s">
        <v>73</v>
      </c>
      <c r="BD190" s="43"/>
      <c r="BE190" s="44"/>
      <c r="BF190" s="44" t="str">
        <f t="shared" si="81"/>
        <v/>
      </c>
      <c r="BG190" s="44" t="str">
        <f t="shared" si="82"/>
        <v/>
      </c>
      <c r="BH190" s="44" t="str">
        <f t="shared" si="83"/>
        <v/>
      </c>
      <c r="BI190" s="44" t="str">
        <f t="shared" si="84"/>
        <v/>
      </c>
      <c r="BJ190" s="44" t="str">
        <f t="shared" si="85"/>
        <v/>
      </c>
      <c r="BK190" s="44" t="str">
        <f t="shared" si="86"/>
        <v/>
      </c>
      <c r="BL190" s="44" t="str">
        <f t="shared" si="87"/>
        <v/>
      </c>
      <c r="BM190" s="44" t="str">
        <f t="shared" si="88"/>
        <v/>
      </c>
      <c r="BN190" s="44" t="str">
        <f t="shared" si="89"/>
        <v/>
      </c>
      <c r="BO190" s="44" t="str">
        <f t="shared" si="90"/>
        <v/>
      </c>
      <c r="BP190" s="44" t="str">
        <f t="shared" si="91"/>
        <v/>
      </c>
      <c r="BQ190" s="44" t="str">
        <f t="shared" si="92"/>
        <v/>
      </c>
      <c r="BR190" s="44" t="str">
        <f t="shared" si="93"/>
        <v/>
      </c>
      <c r="BS190" s="44" t="str">
        <f t="shared" si="94"/>
        <v/>
      </c>
      <c r="BT190" s="44" t="str">
        <f t="shared" si="95"/>
        <v/>
      </c>
      <c r="BU190" s="44" t="str">
        <f t="shared" si="96"/>
        <v/>
      </c>
      <c r="BV190" s="44" t="str">
        <f t="shared" si="97"/>
        <v/>
      </c>
      <c r="BW190" s="44" t="str">
        <f t="shared" si="98"/>
        <v/>
      </c>
      <c r="BX190" s="44" t="str">
        <f t="shared" si="99"/>
        <v/>
      </c>
      <c r="BY190" s="44" t="str">
        <f t="shared" si="100"/>
        <v/>
      </c>
      <c r="BZ190" s="44" t="str">
        <f t="shared" si="101"/>
        <v/>
      </c>
      <c r="CA190" s="45">
        <f t="shared" si="102"/>
        <v>0</v>
      </c>
      <c r="CB190" s="45">
        <f t="shared" si="103"/>
        <v>0</v>
      </c>
      <c r="CC190" s="45" t="str">
        <f t="shared" si="104"/>
        <v>Okay</v>
      </c>
    </row>
    <row r="191" spans="1:81" s="45" customFormat="1" x14ac:dyDescent="0.2">
      <c r="A191" s="72" t="s">
        <v>22</v>
      </c>
      <c r="B191" s="12" t="s">
        <v>22</v>
      </c>
      <c r="C191" s="12" t="s">
        <v>22</v>
      </c>
      <c r="D191" s="12" t="s">
        <v>22</v>
      </c>
      <c r="E191" s="12" t="s">
        <v>22</v>
      </c>
      <c r="F191" s="12" t="s">
        <v>22</v>
      </c>
      <c r="G191" s="12" t="s">
        <v>22</v>
      </c>
      <c r="H191" s="40"/>
      <c r="I191" s="12" t="s">
        <v>22</v>
      </c>
      <c r="J191" s="62">
        <v>0</v>
      </c>
      <c r="K191" s="12"/>
      <c r="L191" s="12"/>
      <c r="M191" s="12"/>
      <c r="N191" s="12"/>
      <c r="O191" s="12"/>
      <c r="P191" s="12"/>
      <c r="Q191" s="128" t="str">
        <f t="shared" si="79"/>
        <v>Okay</v>
      </c>
      <c r="R191" s="63" t="s">
        <v>22</v>
      </c>
      <c r="S191" s="42"/>
      <c r="T191" s="12"/>
      <c r="U191" s="42"/>
      <c r="V191" s="64">
        <f t="shared" si="80"/>
        <v>0</v>
      </c>
      <c r="W191" s="42"/>
      <c r="X191" s="41"/>
      <c r="Y191" s="12"/>
      <c r="Z191" s="12"/>
      <c r="AA191" s="41"/>
      <c r="AB191" s="41"/>
      <c r="AC191" s="41"/>
      <c r="AD191" s="41" t="s">
        <v>22</v>
      </c>
      <c r="AE191" s="41" t="s">
        <v>22</v>
      </c>
      <c r="AF191" s="41" t="s">
        <v>22</v>
      </c>
      <c r="AG191" s="41" t="s">
        <v>22</v>
      </c>
      <c r="AH191" s="41" t="s">
        <v>22</v>
      </c>
      <c r="AI191" s="41" t="s">
        <v>22</v>
      </c>
      <c r="AJ191" s="41" t="s">
        <v>22</v>
      </c>
      <c r="AK191" s="41" t="s">
        <v>22</v>
      </c>
      <c r="AL191" s="41" t="s">
        <v>22</v>
      </c>
      <c r="AM191" s="41" t="s">
        <v>22</v>
      </c>
      <c r="AN191" s="41" t="s">
        <v>22</v>
      </c>
      <c r="AO191" s="41" t="s">
        <v>22</v>
      </c>
      <c r="AP191" s="41" t="s">
        <v>22</v>
      </c>
      <c r="AQ191" s="41" t="s">
        <v>22</v>
      </c>
      <c r="AR191" s="42"/>
      <c r="AS191" s="119" t="s">
        <v>63</v>
      </c>
      <c r="AT191" s="119" t="s">
        <v>64</v>
      </c>
      <c r="AU191" s="119" t="s">
        <v>65</v>
      </c>
      <c r="AV191" s="119" t="s">
        <v>66</v>
      </c>
      <c r="AW191" s="119" t="s">
        <v>67</v>
      </c>
      <c r="AX191" s="119" t="s">
        <v>68</v>
      </c>
      <c r="AY191" s="119" t="s">
        <v>69</v>
      </c>
      <c r="AZ191" s="119" t="s">
        <v>70</v>
      </c>
      <c r="BA191" s="119" t="s">
        <v>71</v>
      </c>
      <c r="BB191" s="119" t="s">
        <v>72</v>
      </c>
      <c r="BC191" s="119" t="s">
        <v>73</v>
      </c>
      <c r="BD191" s="43"/>
      <c r="BE191" s="44"/>
      <c r="BF191" s="44" t="str">
        <f t="shared" si="81"/>
        <v/>
      </c>
      <c r="BG191" s="44" t="str">
        <f t="shared" si="82"/>
        <v/>
      </c>
      <c r="BH191" s="44" t="str">
        <f t="shared" si="83"/>
        <v/>
      </c>
      <c r="BI191" s="44" t="str">
        <f t="shared" si="84"/>
        <v/>
      </c>
      <c r="BJ191" s="44" t="str">
        <f t="shared" si="85"/>
        <v/>
      </c>
      <c r="BK191" s="44" t="str">
        <f t="shared" si="86"/>
        <v/>
      </c>
      <c r="BL191" s="44" t="str">
        <f t="shared" si="87"/>
        <v/>
      </c>
      <c r="BM191" s="44" t="str">
        <f t="shared" si="88"/>
        <v/>
      </c>
      <c r="BN191" s="44" t="str">
        <f t="shared" si="89"/>
        <v/>
      </c>
      <c r="BO191" s="44" t="str">
        <f t="shared" si="90"/>
        <v/>
      </c>
      <c r="BP191" s="44" t="str">
        <f t="shared" si="91"/>
        <v/>
      </c>
      <c r="BQ191" s="44" t="str">
        <f t="shared" si="92"/>
        <v/>
      </c>
      <c r="BR191" s="44" t="str">
        <f t="shared" si="93"/>
        <v/>
      </c>
      <c r="BS191" s="44" t="str">
        <f t="shared" si="94"/>
        <v/>
      </c>
      <c r="BT191" s="44" t="str">
        <f t="shared" si="95"/>
        <v/>
      </c>
      <c r="BU191" s="44" t="str">
        <f t="shared" si="96"/>
        <v/>
      </c>
      <c r="BV191" s="44" t="str">
        <f t="shared" si="97"/>
        <v/>
      </c>
      <c r="BW191" s="44" t="str">
        <f t="shared" si="98"/>
        <v/>
      </c>
      <c r="BX191" s="44" t="str">
        <f t="shared" si="99"/>
        <v/>
      </c>
      <c r="BY191" s="44" t="str">
        <f t="shared" si="100"/>
        <v/>
      </c>
      <c r="BZ191" s="44" t="str">
        <f t="shared" si="101"/>
        <v/>
      </c>
      <c r="CA191" s="45">
        <f t="shared" si="102"/>
        <v>0</v>
      </c>
      <c r="CB191" s="45">
        <f t="shared" si="103"/>
        <v>0</v>
      </c>
      <c r="CC191" s="45" t="str">
        <f t="shared" si="104"/>
        <v>Okay</v>
      </c>
    </row>
    <row r="192" spans="1:81" s="45" customFormat="1" x14ac:dyDescent="0.2">
      <c r="A192" s="72" t="s">
        <v>22</v>
      </c>
      <c r="B192" s="12" t="s">
        <v>22</v>
      </c>
      <c r="C192" s="12" t="s">
        <v>22</v>
      </c>
      <c r="D192" s="12" t="s">
        <v>22</v>
      </c>
      <c r="E192" s="12" t="s">
        <v>22</v>
      </c>
      <c r="F192" s="12" t="s">
        <v>22</v>
      </c>
      <c r="G192" s="12" t="s">
        <v>22</v>
      </c>
      <c r="H192" s="40"/>
      <c r="I192" s="12" t="s">
        <v>22</v>
      </c>
      <c r="J192" s="62">
        <v>0</v>
      </c>
      <c r="K192" s="12"/>
      <c r="L192" s="12"/>
      <c r="M192" s="12"/>
      <c r="N192" s="12"/>
      <c r="O192" s="12"/>
      <c r="P192" s="12"/>
      <c r="Q192" s="128" t="str">
        <f t="shared" si="79"/>
        <v>Okay</v>
      </c>
      <c r="R192" s="63" t="s">
        <v>22</v>
      </c>
      <c r="S192" s="42"/>
      <c r="T192" s="12"/>
      <c r="U192" s="42"/>
      <c r="V192" s="64">
        <f t="shared" si="80"/>
        <v>0</v>
      </c>
      <c r="W192" s="42"/>
      <c r="X192" s="41"/>
      <c r="Y192" s="12"/>
      <c r="Z192" s="12"/>
      <c r="AA192" s="41"/>
      <c r="AB192" s="41"/>
      <c r="AC192" s="41"/>
      <c r="AD192" s="41" t="s">
        <v>22</v>
      </c>
      <c r="AE192" s="41" t="s">
        <v>22</v>
      </c>
      <c r="AF192" s="41" t="s">
        <v>22</v>
      </c>
      <c r="AG192" s="41" t="s">
        <v>22</v>
      </c>
      <c r="AH192" s="41" t="s">
        <v>22</v>
      </c>
      <c r="AI192" s="41" t="s">
        <v>22</v>
      </c>
      <c r="AJ192" s="41" t="s">
        <v>22</v>
      </c>
      <c r="AK192" s="41" t="s">
        <v>22</v>
      </c>
      <c r="AL192" s="41" t="s">
        <v>22</v>
      </c>
      <c r="AM192" s="41" t="s">
        <v>22</v>
      </c>
      <c r="AN192" s="41" t="s">
        <v>22</v>
      </c>
      <c r="AO192" s="41" t="s">
        <v>22</v>
      </c>
      <c r="AP192" s="41" t="s">
        <v>22</v>
      </c>
      <c r="AQ192" s="41" t="s">
        <v>22</v>
      </c>
      <c r="AR192" s="42"/>
      <c r="AS192" s="119" t="s">
        <v>63</v>
      </c>
      <c r="AT192" s="119" t="s">
        <v>64</v>
      </c>
      <c r="AU192" s="119" t="s">
        <v>65</v>
      </c>
      <c r="AV192" s="119" t="s">
        <v>66</v>
      </c>
      <c r="AW192" s="119" t="s">
        <v>67</v>
      </c>
      <c r="AX192" s="119" t="s">
        <v>68</v>
      </c>
      <c r="AY192" s="119" t="s">
        <v>69</v>
      </c>
      <c r="AZ192" s="119" t="s">
        <v>70</v>
      </c>
      <c r="BA192" s="119" t="s">
        <v>71</v>
      </c>
      <c r="BB192" s="119" t="s">
        <v>72</v>
      </c>
      <c r="BC192" s="119" t="s">
        <v>73</v>
      </c>
      <c r="BD192" s="43"/>
      <c r="BE192" s="44"/>
      <c r="BF192" s="44" t="str">
        <f t="shared" si="81"/>
        <v/>
      </c>
      <c r="BG192" s="44" t="str">
        <f t="shared" si="82"/>
        <v/>
      </c>
      <c r="BH192" s="44" t="str">
        <f t="shared" si="83"/>
        <v/>
      </c>
      <c r="BI192" s="44" t="str">
        <f t="shared" si="84"/>
        <v/>
      </c>
      <c r="BJ192" s="44" t="str">
        <f t="shared" si="85"/>
        <v/>
      </c>
      <c r="BK192" s="44" t="str">
        <f t="shared" si="86"/>
        <v/>
      </c>
      <c r="BL192" s="44" t="str">
        <f t="shared" si="87"/>
        <v/>
      </c>
      <c r="BM192" s="44" t="str">
        <f t="shared" si="88"/>
        <v/>
      </c>
      <c r="BN192" s="44" t="str">
        <f t="shared" si="89"/>
        <v/>
      </c>
      <c r="BO192" s="44" t="str">
        <f t="shared" si="90"/>
        <v/>
      </c>
      <c r="BP192" s="44" t="str">
        <f t="shared" si="91"/>
        <v/>
      </c>
      <c r="BQ192" s="44" t="str">
        <f t="shared" si="92"/>
        <v/>
      </c>
      <c r="BR192" s="44" t="str">
        <f t="shared" si="93"/>
        <v/>
      </c>
      <c r="BS192" s="44" t="str">
        <f t="shared" si="94"/>
        <v/>
      </c>
      <c r="BT192" s="44" t="str">
        <f t="shared" si="95"/>
        <v/>
      </c>
      <c r="BU192" s="44" t="str">
        <f t="shared" si="96"/>
        <v/>
      </c>
      <c r="BV192" s="44" t="str">
        <f t="shared" si="97"/>
        <v/>
      </c>
      <c r="BW192" s="44" t="str">
        <f t="shared" si="98"/>
        <v/>
      </c>
      <c r="BX192" s="44" t="str">
        <f t="shared" si="99"/>
        <v/>
      </c>
      <c r="BY192" s="44" t="str">
        <f t="shared" si="100"/>
        <v/>
      </c>
      <c r="BZ192" s="44" t="str">
        <f t="shared" si="101"/>
        <v/>
      </c>
      <c r="CA192" s="45">
        <f t="shared" si="102"/>
        <v>0</v>
      </c>
      <c r="CB192" s="45">
        <f t="shared" si="103"/>
        <v>0</v>
      </c>
      <c r="CC192" s="45" t="str">
        <f t="shared" si="104"/>
        <v>Okay</v>
      </c>
    </row>
    <row r="193" spans="1:81" s="45" customFormat="1" x14ac:dyDescent="0.2">
      <c r="A193" s="72" t="s">
        <v>22</v>
      </c>
      <c r="B193" s="12" t="s">
        <v>22</v>
      </c>
      <c r="C193" s="12" t="s">
        <v>22</v>
      </c>
      <c r="D193" s="12" t="s">
        <v>22</v>
      </c>
      <c r="E193" s="12" t="s">
        <v>22</v>
      </c>
      <c r="F193" s="12" t="s">
        <v>22</v>
      </c>
      <c r="G193" s="12" t="s">
        <v>22</v>
      </c>
      <c r="H193" s="40"/>
      <c r="I193" s="12" t="s">
        <v>22</v>
      </c>
      <c r="J193" s="62">
        <v>0</v>
      </c>
      <c r="K193" s="12"/>
      <c r="L193" s="12"/>
      <c r="M193" s="12"/>
      <c r="N193" s="12"/>
      <c r="O193" s="12"/>
      <c r="P193" s="12"/>
      <c r="Q193" s="128" t="str">
        <f t="shared" si="79"/>
        <v>Okay</v>
      </c>
      <c r="R193" s="63" t="s">
        <v>22</v>
      </c>
      <c r="S193" s="42"/>
      <c r="T193" s="12"/>
      <c r="U193" s="42"/>
      <c r="V193" s="64">
        <f t="shared" si="80"/>
        <v>0</v>
      </c>
      <c r="W193" s="42"/>
      <c r="X193" s="41"/>
      <c r="Y193" s="12"/>
      <c r="Z193" s="12"/>
      <c r="AA193" s="41"/>
      <c r="AB193" s="41"/>
      <c r="AC193" s="41"/>
      <c r="AD193" s="41" t="s">
        <v>22</v>
      </c>
      <c r="AE193" s="41" t="s">
        <v>22</v>
      </c>
      <c r="AF193" s="41" t="s">
        <v>22</v>
      </c>
      <c r="AG193" s="41" t="s">
        <v>22</v>
      </c>
      <c r="AH193" s="41" t="s">
        <v>22</v>
      </c>
      <c r="AI193" s="41" t="s">
        <v>22</v>
      </c>
      <c r="AJ193" s="41" t="s">
        <v>22</v>
      </c>
      <c r="AK193" s="41" t="s">
        <v>22</v>
      </c>
      <c r="AL193" s="41" t="s">
        <v>22</v>
      </c>
      <c r="AM193" s="41" t="s">
        <v>22</v>
      </c>
      <c r="AN193" s="41" t="s">
        <v>22</v>
      </c>
      <c r="AO193" s="41" t="s">
        <v>22</v>
      </c>
      <c r="AP193" s="41" t="s">
        <v>22</v>
      </c>
      <c r="AQ193" s="41" t="s">
        <v>22</v>
      </c>
      <c r="AR193" s="42"/>
      <c r="AS193" s="119" t="s">
        <v>63</v>
      </c>
      <c r="AT193" s="119" t="s">
        <v>64</v>
      </c>
      <c r="AU193" s="119" t="s">
        <v>65</v>
      </c>
      <c r="AV193" s="119" t="s">
        <v>66</v>
      </c>
      <c r="AW193" s="119" t="s">
        <v>67</v>
      </c>
      <c r="AX193" s="119" t="s">
        <v>68</v>
      </c>
      <c r="AY193" s="119" t="s">
        <v>69</v>
      </c>
      <c r="AZ193" s="119" t="s">
        <v>70</v>
      </c>
      <c r="BA193" s="119" t="s">
        <v>71</v>
      </c>
      <c r="BB193" s="119" t="s">
        <v>72</v>
      </c>
      <c r="BC193" s="119" t="s">
        <v>73</v>
      </c>
      <c r="BD193" s="43"/>
      <c r="BE193" s="44"/>
      <c r="BF193" s="44" t="str">
        <f t="shared" si="81"/>
        <v/>
      </c>
      <c r="BG193" s="44" t="str">
        <f t="shared" si="82"/>
        <v/>
      </c>
      <c r="BH193" s="44" t="str">
        <f t="shared" si="83"/>
        <v/>
      </c>
      <c r="BI193" s="44" t="str">
        <f t="shared" si="84"/>
        <v/>
      </c>
      <c r="BJ193" s="44" t="str">
        <f t="shared" si="85"/>
        <v/>
      </c>
      <c r="BK193" s="44" t="str">
        <f t="shared" si="86"/>
        <v/>
      </c>
      <c r="BL193" s="44" t="str">
        <f t="shared" si="87"/>
        <v/>
      </c>
      <c r="BM193" s="44" t="str">
        <f t="shared" si="88"/>
        <v/>
      </c>
      <c r="BN193" s="44" t="str">
        <f t="shared" si="89"/>
        <v/>
      </c>
      <c r="BO193" s="44" t="str">
        <f t="shared" si="90"/>
        <v/>
      </c>
      <c r="BP193" s="44" t="str">
        <f t="shared" si="91"/>
        <v/>
      </c>
      <c r="BQ193" s="44" t="str">
        <f t="shared" si="92"/>
        <v/>
      </c>
      <c r="BR193" s="44" t="str">
        <f t="shared" si="93"/>
        <v/>
      </c>
      <c r="BS193" s="44" t="str">
        <f t="shared" si="94"/>
        <v/>
      </c>
      <c r="BT193" s="44" t="str">
        <f t="shared" si="95"/>
        <v/>
      </c>
      <c r="BU193" s="44" t="str">
        <f t="shared" si="96"/>
        <v/>
      </c>
      <c r="BV193" s="44" t="str">
        <f t="shared" si="97"/>
        <v/>
      </c>
      <c r="BW193" s="44" t="str">
        <f t="shared" si="98"/>
        <v/>
      </c>
      <c r="BX193" s="44" t="str">
        <f t="shared" si="99"/>
        <v/>
      </c>
      <c r="BY193" s="44" t="str">
        <f t="shared" si="100"/>
        <v/>
      </c>
      <c r="BZ193" s="44" t="str">
        <f t="shared" si="101"/>
        <v/>
      </c>
      <c r="CA193" s="45">
        <f t="shared" si="102"/>
        <v>0</v>
      </c>
      <c r="CB193" s="45">
        <f t="shared" si="103"/>
        <v>0</v>
      </c>
      <c r="CC193" s="45" t="str">
        <f t="shared" si="104"/>
        <v>Okay</v>
      </c>
    </row>
    <row r="194" spans="1:81" s="45" customFormat="1" x14ac:dyDescent="0.2">
      <c r="A194" s="72" t="s">
        <v>22</v>
      </c>
      <c r="B194" s="12" t="s">
        <v>22</v>
      </c>
      <c r="C194" s="12" t="s">
        <v>22</v>
      </c>
      <c r="D194" s="12" t="s">
        <v>22</v>
      </c>
      <c r="E194" s="12" t="s">
        <v>22</v>
      </c>
      <c r="F194" s="12" t="s">
        <v>22</v>
      </c>
      <c r="G194" s="12" t="s">
        <v>22</v>
      </c>
      <c r="H194" s="40"/>
      <c r="I194" s="12" t="s">
        <v>22</v>
      </c>
      <c r="J194" s="62">
        <v>0</v>
      </c>
      <c r="K194" s="12"/>
      <c r="L194" s="12"/>
      <c r="M194" s="12"/>
      <c r="N194" s="12"/>
      <c r="O194" s="12"/>
      <c r="P194" s="12"/>
      <c r="Q194" s="128" t="str">
        <f t="shared" si="79"/>
        <v>Okay</v>
      </c>
      <c r="R194" s="63" t="s">
        <v>22</v>
      </c>
      <c r="S194" s="42"/>
      <c r="T194" s="12"/>
      <c r="U194" s="42"/>
      <c r="V194" s="64">
        <f t="shared" si="80"/>
        <v>0</v>
      </c>
      <c r="W194" s="42"/>
      <c r="X194" s="41"/>
      <c r="Y194" s="12"/>
      <c r="Z194" s="12"/>
      <c r="AA194" s="41"/>
      <c r="AB194" s="41"/>
      <c r="AC194" s="41"/>
      <c r="AD194" s="41" t="s">
        <v>22</v>
      </c>
      <c r="AE194" s="41" t="s">
        <v>22</v>
      </c>
      <c r="AF194" s="41" t="s">
        <v>22</v>
      </c>
      <c r="AG194" s="41" t="s">
        <v>22</v>
      </c>
      <c r="AH194" s="41" t="s">
        <v>22</v>
      </c>
      <c r="AI194" s="41" t="s">
        <v>22</v>
      </c>
      <c r="AJ194" s="41" t="s">
        <v>22</v>
      </c>
      <c r="AK194" s="41" t="s">
        <v>22</v>
      </c>
      <c r="AL194" s="41" t="s">
        <v>22</v>
      </c>
      <c r="AM194" s="41" t="s">
        <v>22</v>
      </c>
      <c r="AN194" s="41" t="s">
        <v>22</v>
      </c>
      <c r="AO194" s="41" t="s">
        <v>22</v>
      </c>
      <c r="AP194" s="41" t="s">
        <v>22</v>
      </c>
      <c r="AQ194" s="41" t="s">
        <v>22</v>
      </c>
      <c r="AR194" s="42"/>
      <c r="AS194" s="119" t="s">
        <v>63</v>
      </c>
      <c r="AT194" s="119" t="s">
        <v>64</v>
      </c>
      <c r="AU194" s="119" t="s">
        <v>65</v>
      </c>
      <c r="AV194" s="119" t="s">
        <v>66</v>
      </c>
      <c r="AW194" s="119" t="s">
        <v>67</v>
      </c>
      <c r="AX194" s="119" t="s">
        <v>68</v>
      </c>
      <c r="AY194" s="119" t="s">
        <v>69</v>
      </c>
      <c r="AZ194" s="119" t="s">
        <v>70</v>
      </c>
      <c r="BA194" s="119" t="s">
        <v>71</v>
      </c>
      <c r="BB194" s="119" t="s">
        <v>72</v>
      </c>
      <c r="BC194" s="119" t="s">
        <v>73</v>
      </c>
      <c r="BD194" s="43"/>
      <c r="BE194" s="44"/>
      <c r="BF194" s="44" t="str">
        <f t="shared" si="81"/>
        <v/>
      </c>
      <c r="BG194" s="44" t="str">
        <f t="shared" si="82"/>
        <v/>
      </c>
      <c r="BH194" s="44" t="str">
        <f t="shared" si="83"/>
        <v/>
      </c>
      <c r="BI194" s="44" t="str">
        <f t="shared" si="84"/>
        <v/>
      </c>
      <c r="BJ194" s="44" t="str">
        <f t="shared" si="85"/>
        <v/>
      </c>
      <c r="BK194" s="44" t="str">
        <f t="shared" si="86"/>
        <v/>
      </c>
      <c r="BL194" s="44" t="str">
        <f t="shared" si="87"/>
        <v/>
      </c>
      <c r="BM194" s="44" t="str">
        <f t="shared" si="88"/>
        <v/>
      </c>
      <c r="BN194" s="44" t="str">
        <f t="shared" si="89"/>
        <v/>
      </c>
      <c r="BO194" s="44" t="str">
        <f t="shared" si="90"/>
        <v/>
      </c>
      <c r="BP194" s="44" t="str">
        <f t="shared" si="91"/>
        <v/>
      </c>
      <c r="BQ194" s="44" t="str">
        <f t="shared" si="92"/>
        <v/>
      </c>
      <c r="BR194" s="44" t="str">
        <f t="shared" si="93"/>
        <v/>
      </c>
      <c r="BS194" s="44" t="str">
        <f t="shared" si="94"/>
        <v/>
      </c>
      <c r="BT194" s="44" t="str">
        <f t="shared" si="95"/>
        <v/>
      </c>
      <c r="BU194" s="44" t="str">
        <f t="shared" si="96"/>
        <v/>
      </c>
      <c r="BV194" s="44" t="str">
        <f t="shared" si="97"/>
        <v/>
      </c>
      <c r="BW194" s="44" t="str">
        <f t="shared" si="98"/>
        <v/>
      </c>
      <c r="BX194" s="44" t="str">
        <f t="shared" si="99"/>
        <v/>
      </c>
      <c r="BY194" s="44" t="str">
        <f t="shared" si="100"/>
        <v/>
      </c>
      <c r="BZ194" s="44" t="str">
        <f t="shared" si="101"/>
        <v/>
      </c>
      <c r="CA194" s="45">
        <f t="shared" si="102"/>
        <v>0</v>
      </c>
      <c r="CB194" s="45">
        <f t="shared" si="103"/>
        <v>0</v>
      </c>
      <c r="CC194" s="45" t="str">
        <f t="shared" si="104"/>
        <v>Okay</v>
      </c>
    </row>
    <row r="195" spans="1:81" s="45" customFormat="1" x14ac:dyDescent="0.2">
      <c r="A195" s="72" t="s">
        <v>22</v>
      </c>
      <c r="B195" s="12" t="s">
        <v>22</v>
      </c>
      <c r="C195" s="12" t="s">
        <v>22</v>
      </c>
      <c r="D195" s="12" t="s">
        <v>22</v>
      </c>
      <c r="E195" s="12" t="s">
        <v>22</v>
      </c>
      <c r="F195" s="12" t="s">
        <v>22</v>
      </c>
      <c r="G195" s="12" t="s">
        <v>22</v>
      </c>
      <c r="H195" s="40"/>
      <c r="I195" s="12" t="s">
        <v>22</v>
      </c>
      <c r="J195" s="62">
        <v>0</v>
      </c>
      <c r="K195" s="12"/>
      <c r="L195" s="12"/>
      <c r="M195" s="12"/>
      <c r="N195" s="12"/>
      <c r="O195" s="12"/>
      <c r="P195" s="12"/>
      <c r="Q195" s="128" t="str">
        <f t="shared" si="79"/>
        <v>Okay</v>
      </c>
      <c r="R195" s="63" t="s">
        <v>22</v>
      </c>
      <c r="S195" s="42"/>
      <c r="T195" s="12"/>
      <c r="U195" s="42"/>
      <c r="V195" s="64">
        <f t="shared" si="80"/>
        <v>0</v>
      </c>
      <c r="W195" s="42"/>
      <c r="X195" s="41"/>
      <c r="Y195" s="12"/>
      <c r="Z195" s="12"/>
      <c r="AA195" s="41"/>
      <c r="AB195" s="41"/>
      <c r="AC195" s="41"/>
      <c r="AD195" s="41" t="s">
        <v>22</v>
      </c>
      <c r="AE195" s="41" t="s">
        <v>22</v>
      </c>
      <c r="AF195" s="41" t="s">
        <v>22</v>
      </c>
      <c r="AG195" s="41" t="s">
        <v>22</v>
      </c>
      <c r="AH195" s="41" t="s">
        <v>22</v>
      </c>
      <c r="AI195" s="41" t="s">
        <v>22</v>
      </c>
      <c r="AJ195" s="41" t="s">
        <v>22</v>
      </c>
      <c r="AK195" s="41" t="s">
        <v>22</v>
      </c>
      <c r="AL195" s="41" t="s">
        <v>22</v>
      </c>
      <c r="AM195" s="41" t="s">
        <v>22</v>
      </c>
      <c r="AN195" s="41" t="s">
        <v>22</v>
      </c>
      <c r="AO195" s="41" t="s">
        <v>22</v>
      </c>
      <c r="AP195" s="41" t="s">
        <v>22</v>
      </c>
      <c r="AQ195" s="41" t="s">
        <v>22</v>
      </c>
      <c r="AR195" s="42"/>
      <c r="AS195" s="119" t="s">
        <v>63</v>
      </c>
      <c r="AT195" s="119" t="s">
        <v>64</v>
      </c>
      <c r="AU195" s="119" t="s">
        <v>65</v>
      </c>
      <c r="AV195" s="119" t="s">
        <v>66</v>
      </c>
      <c r="AW195" s="119" t="s">
        <v>67</v>
      </c>
      <c r="AX195" s="119" t="s">
        <v>68</v>
      </c>
      <c r="AY195" s="119" t="s">
        <v>69</v>
      </c>
      <c r="AZ195" s="119" t="s">
        <v>70</v>
      </c>
      <c r="BA195" s="119" t="s">
        <v>71</v>
      </c>
      <c r="BB195" s="119" t="s">
        <v>72</v>
      </c>
      <c r="BC195" s="119" t="s">
        <v>73</v>
      </c>
      <c r="BD195" s="43"/>
      <c r="BE195" s="44"/>
      <c r="BF195" s="44" t="str">
        <f t="shared" si="81"/>
        <v/>
      </c>
      <c r="BG195" s="44" t="str">
        <f t="shared" si="82"/>
        <v/>
      </c>
      <c r="BH195" s="44" t="str">
        <f t="shared" si="83"/>
        <v/>
      </c>
      <c r="BI195" s="44" t="str">
        <f t="shared" si="84"/>
        <v/>
      </c>
      <c r="BJ195" s="44" t="str">
        <f t="shared" si="85"/>
        <v/>
      </c>
      <c r="BK195" s="44" t="str">
        <f t="shared" si="86"/>
        <v/>
      </c>
      <c r="BL195" s="44" t="str">
        <f t="shared" si="87"/>
        <v/>
      </c>
      <c r="BM195" s="44" t="str">
        <f t="shared" si="88"/>
        <v/>
      </c>
      <c r="BN195" s="44" t="str">
        <f t="shared" si="89"/>
        <v/>
      </c>
      <c r="BO195" s="44" t="str">
        <f t="shared" si="90"/>
        <v/>
      </c>
      <c r="BP195" s="44" t="str">
        <f t="shared" si="91"/>
        <v/>
      </c>
      <c r="BQ195" s="44" t="str">
        <f t="shared" si="92"/>
        <v/>
      </c>
      <c r="BR195" s="44" t="str">
        <f t="shared" si="93"/>
        <v/>
      </c>
      <c r="BS195" s="44" t="str">
        <f t="shared" si="94"/>
        <v/>
      </c>
      <c r="BT195" s="44" t="str">
        <f t="shared" si="95"/>
        <v/>
      </c>
      <c r="BU195" s="44" t="str">
        <f t="shared" si="96"/>
        <v/>
      </c>
      <c r="BV195" s="44" t="str">
        <f t="shared" si="97"/>
        <v/>
      </c>
      <c r="BW195" s="44" t="str">
        <f t="shared" si="98"/>
        <v/>
      </c>
      <c r="BX195" s="44" t="str">
        <f t="shared" si="99"/>
        <v/>
      </c>
      <c r="BY195" s="44" t="str">
        <f t="shared" si="100"/>
        <v/>
      </c>
      <c r="BZ195" s="44" t="str">
        <f t="shared" si="101"/>
        <v/>
      </c>
      <c r="CA195" s="45">
        <f t="shared" si="102"/>
        <v>0</v>
      </c>
      <c r="CB195" s="45">
        <f t="shared" si="103"/>
        <v>0</v>
      </c>
      <c r="CC195" s="45" t="str">
        <f t="shared" si="104"/>
        <v>Okay</v>
      </c>
    </row>
    <row r="196" spans="1:81" s="45" customFormat="1" x14ac:dyDescent="0.2">
      <c r="A196" s="72" t="s">
        <v>22</v>
      </c>
      <c r="B196" s="12" t="s">
        <v>22</v>
      </c>
      <c r="C196" s="12" t="s">
        <v>22</v>
      </c>
      <c r="D196" s="12" t="s">
        <v>22</v>
      </c>
      <c r="E196" s="12" t="s">
        <v>22</v>
      </c>
      <c r="F196" s="12" t="s">
        <v>22</v>
      </c>
      <c r="G196" s="12" t="s">
        <v>22</v>
      </c>
      <c r="H196" s="40"/>
      <c r="I196" s="12" t="s">
        <v>22</v>
      </c>
      <c r="J196" s="62">
        <v>0</v>
      </c>
      <c r="K196" s="12"/>
      <c r="L196" s="12"/>
      <c r="M196" s="12"/>
      <c r="N196" s="12"/>
      <c r="O196" s="12"/>
      <c r="P196" s="12"/>
      <c r="Q196" s="128" t="str">
        <f t="shared" si="79"/>
        <v>Okay</v>
      </c>
      <c r="R196" s="63" t="s">
        <v>22</v>
      </c>
      <c r="S196" s="42"/>
      <c r="T196" s="12"/>
      <c r="U196" s="42"/>
      <c r="V196" s="64">
        <f t="shared" si="80"/>
        <v>0</v>
      </c>
      <c r="W196" s="42"/>
      <c r="X196" s="41"/>
      <c r="Y196" s="12"/>
      <c r="Z196" s="12"/>
      <c r="AA196" s="41"/>
      <c r="AB196" s="41"/>
      <c r="AC196" s="41"/>
      <c r="AD196" s="41" t="s">
        <v>22</v>
      </c>
      <c r="AE196" s="41" t="s">
        <v>22</v>
      </c>
      <c r="AF196" s="41" t="s">
        <v>22</v>
      </c>
      <c r="AG196" s="41" t="s">
        <v>22</v>
      </c>
      <c r="AH196" s="41" t="s">
        <v>22</v>
      </c>
      <c r="AI196" s="41" t="s">
        <v>22</v>
      </c>
      <c r="AJ196" s="41" t="s">
        <v>22</v>
      </c>
      <c r="AK196" s="41" t="s">
        <v>22</v>
      </c>
      <c r="AL196" s="41" t="s">
        <v>22</v>
      </c>
      <c r="AM196" s="41" t="s">
        <v>22</v>
      </c>
      <c r="AN196" s="41" t="s">
        <v>22</v>
      </c>
      <c r="AO196" s="41" t="s">
        <v>22</v>
      </c>
      <c r="AP196" s="41" t="s">
        <v>22</v>
      </c>
      <c r="AQ196" s="41" t="s">
        <v>22</v>
      </c>
      <c r="AR196" s="42"/>
      <c r="AS196" s="119" t="s">
        <v>63</v>
      </c>
      <c r="AT196" s="119" t="s">
        <v>64</v>
      </c>
      <c r="AU196" s="119" t="s">
        <v>65</v>
      </c>
      <c r="AV196" s="119" t="s">
        <v>66</v>
      </c>
      <c r="AW196" s="119" t="s">
        <v>67</v>
      </c>
      <c r="AX196" s="119" t="s">
        <v>68</v>
      </c>
      <c r="AY196" s="119" t="s">
        <v>69</v>
      </c>
      <c r="AZ196" s="119" t="s">
        <v>70</v>
      </c>
      <c r="BA196" s="119" t="s">
        <v>71</v>
      </c>
      <c r="BB196" s="119" t="s">
        <v>72</v>
      </c>
      <c r="BC196" s="119" t="s">
        <v>73</v>
      </c>
      <c r="BD196" s="43"/>
      <c r="BE196" s="44"/>
      <c r="BF196" s="44" t="str">
        <f t="shared" si="81"/>
        <v/>
      </c>
      <c r="BG196" s="44" t="str">
        <f t="shared" si="82"/>
        <v/>
      </c>
      <c r="BH196" s="44" t="str">
        <f t="shared" si="83"/>
        <v/>
      </c>
      <c r="BI196" s="44" t="str">
        <f t="shared" si="84"/>
        <v/>
      </c>
      <c r="BJ196" s="44" t="str">
        <f t="shared" si="85"/>
        <v/>
      </c>
      <c r="BK196" s="44" t="str">
        <f t="shared" si="86"/>
        <v/>
      </c>
      <c r="BL196" s="44" t="str">
        <f t="shared" si="87"/>
        <v/>
      </c>
      <c r="BM196" s="44" t="str">
        <f t="shared" si="88"/>
        <v/>
      </c>
      <c r="BN196" s="44" t="str">
        <f t="shared" si="89"/>
        <v/>
      </c>
      <c r="BO196" s="44" t="str">
        <f t="shared" si="90"/>
        <v/>
      </c>
      <c r="BP196" s="44" t="str">
        <f t="shared" si="91"/>
        <v/>
      </c>
      <c r="BQ196" s="44" t="str">
        <f t="shared" si="92"/>
        <v/>
      </c>
      <c r="BR196" s="44" t="str">
        <f t="shared" si="93"/>
        <v/>
      </c>
      <c r="BS196" s="44" t="str">
        <f t="shared" si="94"/>
        <v/>
      </c>
      <c r="BT196" s="44" t="str">
        <f t="shared" si="95"/>
        <v/>
      </c>
      <c r="BU196" s="44" t="str">
        <f t="shared" si="96"/>
        <v/>
      </c>
      <c r="BV196" s="44" t="str">
        <f t="shared" si="97"/>
        <v/>
      </c>
      <c r="BW196" s="44" t="str">
        <f t="shared" si="98"/>
        <v/>
      </c>
      <c r="BX196" s="44" t="str">
        <f t="shared" si="99"/>
        <v/>
      </c>
      <c r="BY196" s="44" t="str">
        <f t="shared" si="100"/>
        <v/>
      </c>
      <c r="BZ196" s="44" t="str">
        <f t="shared" si="101"/>
        <v/>
      </c>
      <c r="CA196" s="45">
        <f t="shared" si="102"/>
        <v>0</v>
      </c>
      <c r="CB196" s="45">
        <f t="shared" si="103"/>
        <v>0</v>
      </c>
      <c r="CC196" s="45" t="str">
        <f t="shared" si="104"/>
        <v>Okay</v>
      </c>
    </row>
    <row r="197" spans="1:81" s="45" customFormat="1" x14ac:dyDescent="0.2">
      <c r="A197" s="72" t="s">
        <v>22</v>
      </c>
      <c r="B197" s="12" t="s">
        <v>22</v>
      </c>
      <c r="C197" s="12" t="s">
        <v>22</v>
      </c>
      <c r="D197" s="12" t="s">
        <v>22</v>
      </c>
      <c r="E197" s="12" t="s">
        <v>22</v>
      </c>
      <c r="F197" s="12" t="s">
        <v>22</v>
      </c>
      <c r="G197" s="12" t="s">
        <v>22</v>
      </c>
      <c r="H197" s="40"/>
      <c r="I197" s="12" t="s">
        <v>22</v>
      </c>
      <c r="J197" s="62">
        <v>0</v>
      </c>
      <c r="K197" s="12"/>
      <c r="L197" s="12"/>
      <c r="M197" s="12"/>
      <c r="N197" s="12"/>
      <c r="O197" s="12"/>
      <c r="P197" s="12"/>
      <c r="Q197" s="128" t="str">
        <f t="shared" si="79"/>
        <v>Okay</v>
      </c>
      <c r="R197" s="63" t="s">
        <v>22</v>
      </c>
      <c r="S197" s="42"/>
      <c r="T197" s="12"/>
      <c r="U197" s="42"/>
      <c r="V197" s="64">
        <f t="shared" si="80"/>
        <v>0</v>
      </c>
      <c r="W197" s="42"/>
      <c r="X197" s="41"/>
      <c r="Y197" s="12"/>
      <c r="Z197" s="12"/>
      <c r="AA197" s="41"/>
      <c r="AB197" s="41"/>
      <c r="AC197" s="41"/>
      <c r="AD197" s="41" t="s">
        <v>22</v>
      </c>
      <c r="AE197" s="41" t="s">
        <v>22</v>
      </c>
      <c r="AF197" s="41" t="s">
        <v>22</v>
      </c>
      <c r="AG197" s="41" t="s">
        <v>22</v>
      </c>
      <c r="AH197" s="41" t="s">
        <v>22</v>
      </c>
      <c r="AI197" s="41" t="s">
        <v>22</v>
      </c>
      <c r="AJ197" s="41" t="s">
        <v>22</v>
      </c>
      <c r="AK197" s="41" t="s">
        <v>22</v>
      </c>
      <c r="AL197" s="41" t="s">
        <v>22</v>
      </c>
      <c r="AM197" s="41" t="s">
        <v>22</v>
      </c>
      <c r="AN197" s="41" t="s">
        <v>22</v>
      </c>
      <c r="AO197" s="41" t="s">
        <v>22</v>
      </c>
      <c r="AP197" s="41" t="s">
        <v>22</v>
      </c>
      <c r="AQ197" s="41" t="s">
        <v>22</v>
      </c>
      <c r="AR197" s="42"/>
      <c r="AS197" s="119" t="s">
        <v>63</v>
      </c>
      <c r="AT197" s="119" t="s">
        <v>64</v>
      </c>
      <c r="AU197" s="119" t="s">
        <v>65</v>
      </c>
      <c r="AV197" s="119" t="s">
        <v>66</v>
      </c>
      <c r="AW197" s="119" t="s">
        <v>67</v>
      </c>
      <c r="AX197" s="119" t="s">
        <v>68</v>
      </c>
      <c r="AY197" s="119" t="s">
        <v>69</v>
      </c>
      <c r="AZ197" s="119" t="s">
        <v>70</v>
      </c>
      <c r="BA197" s="119" t="s">
        <v>71</v>
      </c>
      <c r="BB197" s="119" t="s">
        <v>72</v>
      </c>
      <c r="BC197" s="119" t="s">
        <v>73</v>
      </c>
      <c r="BD197" s="43"/>
      <c r="BE197" s="44"/>
      <c r="BF197" s="44" t="str">
        <f t="shared" si="81"/>
        <v/>
      </c>
      <c r="BG197" s="44" t="str">
        <f t="shared" si="82"/>
        <v/>
      </c>
      <c r="BH197" s="44" t="str">
        <f t="shared" si="83"/>
        <v/>
      </c>
      <c r="BI197" s="44" t="str">
        <f t="shared" si="84"/>
        <v/>
      </c>
      <c r="BJ197" s="44" t="str">
        <f t="shared" si="85"/>
        <v/>
      </c>
      <c r="BK197" s="44" t="str">
        <f t="shared" si="86"/>
        <v/>
      </c>
      <c r="BL197" s="44" t="str">
        <f t="shared" si="87"/>
        <v/>
      </c>
      <c r="BM197" s="44" t="str">
        <f t="shared" si="88"/>
        <v/>
      </c>
      <c r="BN197" s="44" t="str">
        <f t="shared" si="89"/>
        <v/>
      </c>
      <c r="BO197" s="44" t="str">
        <f t="shared" si="90"/>
        <v/>
      </c>
      <c r="BP197" s="44" t="str">
        <f t="shared" si="91"/>
        <v/>
      </c>
      <c r="BQ197" s="44" t="str">
        <f t="shared" si="92"/>
        <v/>
      </c>
      <c r="BR197" s="44" t="str">
        <f t="shared" si="93"/>
        <v/>
      </c>
      <c r="BS197" s="44" t="str">
        <f t="shared" si="94"/>
        <v/>
      </c>
      <c r="BT197" s="44" t="str">
        <f t="shared" si="95"/>
        <v/>
      </c>
      <c r="BU197" s="44" t="str">
        <f t="shared" si="96"/>
        <v/>
      </c>
      <c r="BV197" s="44" t="str">
        <f t="shared" si="97"/>
        <v/>
      </c>
      <c r="BW197" s="44" t="str">
        <f t="shared" si="98"/>
        <v/>
      </c>
      <c r="BX197" s="44" t="str">
        <f t="shared" si="99"/>
        <v/>
      </c>
      <c r="BY197" s="44" t="str">
        <f t="shared" si="100"/>
        <v/>
      </c>
      <c r="BZ197" s="44" t="str">
        <f t="shared" si="101"/>
        <v/>
      </c>
      <c r="CA197" s="45">
        <f t="shared" si="102"/>
        <v>0</v>
      </c>
      <c r="CB197" s="45">
        <f t="shared" si="103"/>
        <v>0</v>
      </c>
      <c r="CC197" s="45" t="str">
        <f t="shared" si="104"/>
        <v>Okay</v>
      </c>
    </row>
    <row r="198" spans="1:81" s="45" customFormat="1" x14ac:dyDescent="0.2">
      <c r="A198" s="72" t="s">
        <v>22</v>
      </c>
      <c r="B198" s="12" t="s">
        <v>22</v>
      </c>
      <c r="C198" s="12" t="s">
        <v>22</v>
      </c>
      <c r="D198" s="12" t="s">
        <v>22</v>
      </c>
      <c r="E198" s="12" t="s">
        <v>22</v>
      </c>
      <c r="F198" s="12" t="s">
        <v>22</v>
      </c>
      <c r="G198" s="12" t="s">
        <v>22</v>
      </c>
      <c r="H198" s="40"/>
      <c r="I198" s="12" t="s">
        <v>22</v>
      </c>
      <c r="J198" s="62">
        <v>0</v>
      </c>
      <c r="K198" s="12"/>
      <c r="L198" s="12"/>
      <c r="M198" s="12"/>
      <c r="N198" s="12"/>
      <c r="O198" s="12"/>
      <c r="P198" s="12"/>
      <c r="Q198" s="128" t="str">
        <f t="shared" si="79"/>
        <v>Okay</v>
      </c>
      <c r="R198" s="63" t="s">
        <v>22</v>
      </c>
      <c r="S198" s="42"/>
      <c r="T198" s="12"/>
      <c r="U198" s="42"/>
      <c r="V198" s="64">
        <f t="shared" si="80"/>
        <v>0</v>
      </c>
      <c r="W198" s="42"/>
      <c r="X198" s="41"/>
      <c r="Y198" s="12"/>
      <c r="Z198" s="12"/>
      <c r="AA198" s="41"/>
      <c r="AB198" s="41"/>
      <c r="AC198" s="41"/>
      <c r="AD198" s="41" t="s">
        <v>22</v>
      </c>
      <c r="AE198" s="41" t="s">
        <v>22</v>
      </c>
      <c r="AF198" s="41" t="s">
        <v>22</v>
      </c>
      <c r="AG198" s="41" t="s">
        <v>22</v>
      </c>
      <c r="AH198" s="41" t="s">
        <v>22</v>
      </c>
      <c r="AI198" s="41" t="s">
        <v>22</v>
      </c>
      <c r="AJ198" s="41" t="s">
        <v>22</v>
      </c>
      <c r="AK198" s="41" t="s">
        <v>22</v>
      </c>
      <c r="AL198" s="41" t="s">
        <v>22</v>
      </c>
      <c r="AM198" s="41" t="s">
        <v>22</v>
      </c>
      <c r="AN198" s="41" t="s">
        <v>22</v>
      </c>
      <c r="AO198" s="41" t="s">
        <v>22</v>
      </c>
      <c r="AP198" s="41" t="s">
        <v>22</v>
      </c>
      <c r="AQ198" s="41" t="s">
        <v>22</v>
      </c>
      <c r="AR198" s="42"/>
      <c r="AS198" s="119" t="s">
        <v>63</v>
      </c>
      <c r="AT198" s="119" t="s">
        <v>64</v>
      </c>
      <c r="AU198" s="119" t="s">
        <v>65</v>
      </c>
      <c r="AV198" s="119" t="s">
        <v>66</v>
      </c>
      <c r="AW198" s="119" t="s">
        <v>67</v>
      </c>
      <c r="AX198" s="119" t="s">
        <v>68</v>
      </c>
      <c r="AY198" s="119" t="s">
        <v>69</v>
      </c>
      <c r="AZ198" s="119" t="s">
        <v>70</v>
      </c>
      <c r="BA198" s="119" t="s">
        <v>71</v>
      </c>
      <c r="BB198" s="119" t="s">
        <v>72</v>
      </c>
      <c r="BC198" s="119" t="s">
        <v>73</v>
      </c>
      <c r="BD198" s="43"/>
      <c r="BE198" s="44"/>
      <c r="BF198" s="44" t="str">
        <f t="shared" si="81"/>
        <v/>
      </c>
      <c r="BG198" s="44" t="str">
        <f t="shared" si="82"/>
        <v/>
      </c>
      <c r="BH198" s="44" t="str">
        <f t="shared" si="83"/>
        <v/>
      </c>
      <c r="BI198" s="44" t="str">
        <f t="shared" si="84"/>
        <v/>
      </c>
      <c r="BJ198" s="44" t="str">
        <f t="shared" si="85"/>
        <v/>
      </c>
      <c r="BK198" s="44" t="str">
        <f t="shared" si="86"/>
        <v/>
      </c>
      <c r="BL198" s="44" t="str">
        <f t="shared" si="87"/>
        <v/>
      </c>
      <c r="BM198" s="44" t="str">
        <f t="shared" si="88"/>
        <v/>
      </c>
      <c r="BN198" s="44" t="str">
        <f t="shared" si="89"/>
        <v/>
      </c>
      <c r="BO198" s="44" t="str">
        <f t="shared" si="90"/>
        <v/>
      </c>
      <c r="BP198" s="44" t="str">
        <f t="shared" si="91"/>
        <v/>
      </c>
      <c r="BQ198" s="44" t="str">
        <f t="shared" si="92"/>
        <v/>
      </c>
      <c r="BR198" s="44" t="str">
        <f t="shared" si="93"/>
        <v/>
      </c>
      <c r="BS198" s="44" t="str">
        <f t="shared" si="94"/>
        <v/>
      </c>
      <c r="BT198" s="44" t="str">
        <f t="shared" si="95"/>
        <v/>
      </c>
      <c r="BU198" s="44" t="str">
        <f t="shared" si="96"/>
        <v/>
      </c>
      <c r="BV198" s="44" t="str">
        <f t="shared" si="97"/>
        <v/>
      </c>
      <c r="BW198" s="44" t="str">
        <f t="shared" si="98"/>
        <v/>
      </c>
      <c r="BX198" s="44" t="str">
        <f t="shared" si="99"/>
        <v/>
      </c>
      <c r="BY198" s="44" t="str">
        <f t="shared" si="100"/>
        <v/>
      </c>
      <c r="BZ198" s="44" t="str">
        <f t="shared" si="101"/>
        <v/>
      </c>
      <c r="CA198" s="45">
        <f t="shared" si="102"/>
        <v>0</v>
      </c>
      <c r="CB198" s="45">
        <f t="shared" si="103"/>
        <v>0</v>
      </c>
      <c r="CC198" s="45" t="str">
        <f t="shared" si="104"/>
        <v>Okay</v>
      </c>
    </row>
    <row r="199" spans="1:81" s="45" customFormat="1" x14ac:dyDescent="0.2">
      <c r="A199" s="72" t="s">
        <v>22</v>
      </c>
      <c r="B199" s="12" t="s">
        <v>22</v>
      </c>
      <c r="C199" s="12" t="s">
        <v>22</v>
      </c>
      <c r="D199" s="12" t="s">
        <v>22</v>
      </c>
      <c r="E199" s="12" t="s">
        <v>22</v>
      </c>
      <c r="F199" s="12" t="s">
        <v>22</v>
      </c>
      <c r="G199" s="12" t="s">
        <v>22</v>
      </c>
      <c r="H199" s="40"/>
      <c r="I199" s="12" t="s">
        <v>22</v>
      </c>
      <c r="J199" s="62">
        <v>0</v>
      </c>
      <c r="K199" s="12"/>
      <c r="L199" s="12"/>
      <c r="M199" s="12"/>
      <c r="N199" s="12"/>
      <c r="O199" s="12"/>
      <c r="P199" s="12"/>
      <c r="Q199" s="128" t="str">
        <f t="shared" si="79"/>
        <v>Okay</v>
      </c>
      <c r="R199" s="63" t="s">
        <v>22</v>
      </c>
      <c r="S199" s="42"/>
      <c r="T199" s="12"/>
      <c r="U199" s="42"/>
      <c r="V199" s="64">
        <f t="shared" si="80"/>
        <v>0</v>
      </c>
      <c r="W199" s="42"/>
      <c r="X199" s="41"/>
      <c r="Y199" s="12"/>
      <c r="Z199" s="12"/>
      <c r="AA199" s="41"/>
      <c r="AB199" s="41"/>
      <c r="AC199" s="41"/>
      <c r="AD199" s="41" t="s">
        <v>22</v>
      </c>
      <c r="AE199" s="41" t="s">
        <v>22</v>
      </c>
      <c r="AF199" s="41" t="s">
        <v>22</v>
      </c>
      <c r="AG199" s="41" t="s">
        <v>22</v>
      </c>
      <c r="AH199" s="41" t="s">
        <v>22</v>
      </c>
      <c r="AI199" s="41" t="s">
        <v>22</v>
      </c>
      <c r="AJ199" s="41" t="s">
        <v>22</v>
      </c>
      <c r="AK199" s="41" t="s">
        <v>22</v>
      </c>
      <c r="AL199" s="41" t="s">
        <v>22</v>
      </c>
      <c r="AM199" s="41" t="s">
        <v>22</v>
      </c>
      <c r="AN199" s="41" t="s">
        <v>22</v>
      </c>
      <c r="AO199" s="41" t="s">
        <v>22</v>
      </c>
      <c r="AP199" s="41" t="s">
        <v>22</v>
      </c>
      <c r="AQ199" s="41" t="s">
        <v>22</v>
      </c>
      <c r="AR199" s="42"/>
      <c r="AS199" s="119" t="s">
        <v>63</v>
      </c>
      <c r="AT199" s="119" t="s">
        <v>64</v>
      </c>
      <c r="AU199" s="119" t="s">
        <v>65</v>
      </c>
      <c r="AV199" s="119" t="s">
        <v>66</v>
      </c>
      <c r="AW199" s="119" t="s">
        <v>67</v>
      </c>
      <c r="AX199" s="119" t="s">
        <v>68</v>
      </c>
      <c r="AY199" s="119" t="s">
        <v>69</v>
      </c>
      <c r="AZ199" s="119" t="s">
        <v>70</v>
      </c>
      <c r="BA199" s="119" t="s">
        <v>71</v>
      </c>
      <c r="BB199" s="119" t="s">
        <v>72</v>
      </c>
      <c r="BC199" s="119" t="s">
        <v>73</v>
      </c>
      <c r="BD199" s="43"/>
      <c r="BE199" s="44"/>
      <c r="BF199" s="44" t="str">
        <f t="shared" si="81"/>
        <v/>
      </c>
      <c r="BG199" s="44" t="str">
        <f t="shared" si="82"/>
        <v/>
      </c>
      <c r="BH199" s="44" t="str">
        <f t="shared" si="83"/>
        <v/>
      </c>
      <c r="BI199" s="44" t="str">
        <f t="shared" si="84"/>
        <v/>
      </c>
      <c r="BJ199" s="44" t="str">
        <f t="shared" si="85"/>
        <v/>
      </c>
      <c r="BK199" s="44" t="str">
        <f t="shared" si="86"/>
        <v/>
      </c>
      <c r="BL199" s="44" t="str">
        <f t="shared" si="87"/>
        <v/>
      </c>
      <c r="BM199" s="44" t="str">
        <f t="shared" si="88"/>
        <v/>
      </c>
      <c r="BN199" s="44" t="str">
        <f t="shared" si="89"/>
        <v/>
      </c>
      <c r="BO199" s="44" t="str">
        <f t="shared" si="90"/>
        <v/>
      </c>
      <c r="BP199" s="44" t="str">
        <f t="shared" si="91"/>
        <v/>
      </c>
      <c r="BQ199" s="44" t="str">
        <f t="shared" si="92"/>
        <v/>
      </c>
      <c r="BR199" s="44" t="str">
        <f t="shared" si="93"/>
        <v/>
      </c>
      <c r="BS199" s="44" t="str">
        <f t="shared" si="94"/>
        <v/>
      </c>
      <c r="BT199" s="44" t="str">
        <f t="shared" si="95"/>
        <v/>
      </c>
      <c r="BU199" s="44" t="str">
        <f t="shared" si="96"/>
        <v/>
      </c>
      <c r="BV199" s="44" t="str">
        <f t="shared" si="97"/>
        <v/>
      </c>
      <c r="BW199" s="44" t="str">
        <f t="shared" si="98"/>
        <v/>
      </c>
      <c r="BX199" s="44" t="str">
        <f t="shared" si="99"/>
        <v/>
      </c>
      <c r="BY199" s="44" t="str">
        <f t="shared" si="100"/>
        <v/>
      </c>
      <c r="BZ199" s="44" t="str">
        <f t="shared" si="101"/>
        <v/>
      </c>
      <c r="CA199" s="45">
        <f t="shared" si="102"/>
        <v>0</v>
      </c>
      <c r="CB199" s="45">
        <f t="shared" si="103"/>
        <v>0</v>
      </c>
      <c r="CC199" s="45" t="str">
        <f t="shared" si="104"/>
        <v>Okay</v>
      </c>
    </row>
    <row r="200" spans="1:81" s="45" customFormat="1" x14ac:dyDescent="0.2">
      <c r="A200" s="72" t="s">
        <v>22</v>
      </c>
      <c r="B200" s="12" t="s">
        <v>22</v>
      </c>
      <c r="C200" s="12" t="s">
        <v>22</v>
      </c>
      <c r="D200" s="12" t="s">
        <v>22</v>
      </c>
      <c r="E200" s="12" t="s">
        <v>22</v>
      </c>
      <c r="F200" s="12" t="s">
        <v>22</v>
      </c>
      <c r="G200" s="12" t="s">
        <v>22</v>
      </c>
      <c r="H200" s="40"/>
      <c r="I200" s="12" t="s">
        <v>22</v>
      </c>
      <c r="J200" s="62">
        <v>0</v>
      </c>
      <c r="K200" s="12"/>
      <c r="L200" s="12"/>
      <c r="M200" s="12"/>
      <c r="N200" s="12"/>
      <c r="O200" s="12"/>
      <c r="P200" s="12"/>
      <c r="Q200" s="128" t="str">
        <f t="shared" si="79"/>
        <v>Okay</v>
      </c>
      <c r="R200" s="63" t="s">
        <v>22</v>
      </c>
      <c r="S200" s="42"/>
      <c r="T200" s="12"/>
      <c r="U200" s="42"/>
      <c r="V200" s="64">
        <f t="shared" si="80"/>
        <v>0</v>
      </c>
      <c r="W200" s="42"/>
      <c r="X200" s="41"/>
      <c r="Y200" s="12"/>
      <c r="Z200" s="12"/>
      <c r="AA200" s="41"/>
      <c r="AB200" s="41"/>
      <c r="AC200" s="41"/>
      <c r="AD200" s="41" t="s">
        <v>22</v>
      </c>
      <c r="AE200" s="41" t="s">
        <v>22</v>
      </c>
      <c r="AF200" s="41" t="s">
        <v>22</v>
      </c>
      <c r="AG200" s="41" t="s">
        <v>22</v>
      </c>
      <c r="AH200" s="41" t="s">
        <v>22</v>
      </c>
      <c r="AI200" s="41" t="s">
        <v>22</v>
      </c>
      <c r="AJ200" s="41" t="s">
        <v>22</v>
      </c>
      <c r="AK200" s="41" t="s">
        <v>22</v>
      </c>
      <c r="AL200" s="41" t="s">
        <v>22</v>
      </c>
      <c r="AM200" s="41" t="s">
        <v>22</v>
      </c>
      <c r="AN200" s="41" t="s">
        <v>22</v>
      </c>
      <c r="AO200" s="41" t="s">
        <v>22</v>
      </c>
      <c r="AP200" s="41" t="s">
        <v>22</v>
      </c>
      <c r="AQ200" s="41" t="s">
        <v>22</v>
      </c>
      <c r="AR200" s="42"/>
      <c r="AS200" s="119" t="s">
        <v>63</v>
      </c>
      <c r="AT200" s="119" t="s">
        <v>64</v>
      </c>
      <c r="AU200" s="119" t="s">
        <v>65</v>
      </c>
      <c r="AV200" s="119" t="s">
        <v>66</v>
      </c>
      <c r="AW200" s="119" t="s">
        <v>67</v>
      </c>
      <c r="AX200" s="119" t="s">
        <v>68</v>
      </c>
      <c r="AY200" s="119" t="s">
        <v>69</v>
      </c>
      <c r="AZ200" s="119" t="s">
        <v>70</v>
      </c>
      <c r="BA200" s="119" t="s">
        <v>71</v>
      </c>
      <c r="BB200" s="119" t="s">
        <v>72</v>
      </c>
      <c r="BC200" s="119" t="s">
        <v>73</v>
      </c>
      <c r="BD200" s="43"/>
      <c r="BE200" s="44"/>
      <c r="BF200" s="44" t="str">
        <f t="shared" si="81"/>
        <v/>
      </c>
      <c r="BG200" s="44" t="str">
        <f t="shared" si="82"/>
        <v/>
      </c>
      <c r="BH200" s="44" t="str">
        <f t="shared" si="83"/>
        <v/>
      </c>
      <c r="BI200" s="44" t="str">
        <f t="shared" si="84"/>
        <v/>
      </c>
      <c r="BJ200" s="44" t="str">
        <f t="shared" si="85"/>
        <v/>
      </c>
      <c r="BK200" s="44" t="str">
        <f t="shared" si="86"/>
        <v/>
      </c>
      <c r="BL200" s="44" t="str">
        <f t="shared" si="87"/>
        <v/>
      </c>
      <c r="BM200" s="44" t="str">
        <f t="shared" si="88"/>
        <v/>
      </c>
      <c r="BN200" s="44" t="str">
        <f t="shared" si="89"/>
        <v/>
      </c>
      <c r="BO200" s="44" t="str">
        <f t="shared" si="90"/>
        <v/>
      </c>
      <c r="BP200" s="44" t="str">
        <f t="shared" si="91"/>
        <v/>
      </c>
      <c r="BQ200" s="44" t="str">
        <f t="shared" si="92"/>
        <v/>
      </c>
      <c r="BR200" s="44" t="str">
        <f t="shared" si="93"/>
        <v/>
      </c>
      <c r="BS200" s="44" t="str">
        <f t="shared" si="94"/>
        <v/>
      </c>
      <c r="BT200" s="44" t="str">
        <f t="shared" si="95"/>
        <v/>
      </c>
      <c r="BU200" s="44" t="str">
        <f t="shared" si="96"/>
        <v/>
      </c>
      <c r="BV200" s="44" t="str">
        <f t="shared" si="97"/>
        <v/>
      </c>
      <c r="BW200" s="44" t="str">
        <f t="shared" si="98"/>
        <v/>
      </c>
      <c r="BX200" s="44" t="str">
        <f t="shared" si="99"/>
        <v/>
      </c>
      <c r="BY200" s="44" t="str">
        <f t="shared" si="100"/>
        <v/>
      </c>
      <c r="BZ200" s="44" t="str">
        <f t="shared" si="101"/>
        <v/>
      </c>
      <c r="CA200" s="45">
        <f t="shared" si="102"/>
        <v>0</v>
      </c>
      <c r="CB200" s="45">
        <f t="shared" si="103"/>
        <v>0</v>
      </c>
      <c r="CC200" s="45" t="str">
        <f t="shared" si="104"/>
        <v>Okay</v>
      </c>
    </row>
    <row r="201" spans="1:81" s="45" customFormat="1" x14ac:dyDescent="0.2">
      <c r="A201" s="72" t="s">
        <v>22</v>
      </c>
      <c r="B201" s="12" t="s">
        <v>22</v>
      </c>
      <c r="C201" s="12" t="s">
        <v>22</v>
      </c>
      <c r="D201" s="12" t="s">
        <v>22</v>
      </c>
      <c r="E201" s="12" t="s">
        <v>22</v>
      </c>
      <c r="F201" s="12" t="s">
        <v>22</v>
      </c>
      <c r="G201" s="12" t="s">
        <v>22</v>
      </c>
      <c r="H201" s="40"/>
      <c r="I201" s="12" t="s">
        <v>22</v>
      </c>
      <c r="J201" s="62">
        <v>0</v>
      </c>
      <c r="K201" s="12"/>
      <c r="L201" s="12"/>
      <c r="M201" s="12"/>
      <c r="N201" s="12"/>
      <c r="O201" s="12"/>
      <c r="P201" s="12"/>
      <c r="Q201" s="128" t="str">
        <f t="shared" si="79"/>
        <v>Okay</v>
      </c>
      <c r="R201" s="63" t="s">
        <v>22</v>
      </c>
      <c r="S201" s="42"/>
      <c r="T201" s="12"/>
      <c r="U201" s="42"/>
      <c r="V201" s="64">
        <f t="shared" si="80"/>
        <v>0</v>
      </c>
      <c r="W201" s="42"/>
      <c r="X201" s="41"/>
      <c r="Y201" s="12"/>
      <c r="Z201" s="12"/>
      <c r="AA201" s="41"/>
      <c r="AB201" s="41"/>
      <c r="AC201" s="41"/>
      <c r="AD201" s="41" t="s">
        <v>22</v>
      </c>
      <c r="AE201" s="41" t="s">
        <v>22</v>
      </c>
      <c r="AF201" s="41" t="s">
        <v>22</v>
      </c>
      <c r="AG201" s="41" t="s">
        <v>22</v>
      </c>
      <c r="AH201" s="41" t="s">
        <v>22</v>
      </c>
      <c r="AI201" s="41" t="s">
        <v>22</v>
      </c>
      <c r="AJ201" s="41" t="s">
        <v>22</v>
      </c>
      <c r="AK201" s="41" t="s">
        <v>22</v>
      </c>
      <c r="AL201" s="41" t="s">
        <v>22</v>
      </c>
      <c r="AM201" s="41" t="s">
        <v>22</v>
      </c>
      <c r="AN201" s="41" t="s">
        <v>22</v>
      </c>
      <c r="AO201" s="41" t="s">
        <v>22</v>
      </c>
      <c r="AP201" s="41" t="s">
        <v>22</v>
      </c>
      <c r="AQ201" s="41" t="s">
        <v>22</v>
      </c>
      <c r="AR201" s="42"/>
      <c r="AS201" s="119" t="s">
        <v>63</v>
      </c>
      <c r="AT201" s="119" t="s">
        <v>64</v>
      </c>
      <c r="AU201" s="119" t="s">
        <v>65</v>
      </c>
      <c r="AV201" s="119" t="s">
        <v>66</v>
      </c>
      <c r="AW201" s="119" t="s">
        <v>67</v>
      </c>
      <c r="AX201" s="119" t="s">
        <v>68</v>
      </c>
      <c r="AY201" s="119" t="s">
        <v>69</v>
      </c>
      <c r="AZ201" s="119" t="s">
        <v>70</v>
      </c>
      <c r="BA201" s="119" t="s">
        <v>71</v>
      </c>
      <c r="BB201" s="119" t="s">
        <v>72</v>
      </c>
      <c r="BC201" s="119" t="s">
        <v>73</v>
      </c>
      <c r="BD201" s="43"/>
      <c r="BE201" s="44"/>
      <c r="BF201" s="44" t="str">
        <f t="shared" si="81"/>
        <v/>
      </c>
      <c r="BG201" s="44" t="str">
        <f t="shared" si="82"/>
        <v/>
      </c>
      <c r="BH201" s="44" t="str">
        <f t="shared" si="83"/>
        <v/>
      </c>
      <c r="BI201" s="44" t="str">
        <f t="shared" si="84"/>
        <v/>
      </c>
      <c r="BJ201" s="44" t="str">
        <f t="shared" si="85"/>
        <v/>
      </c>
      <c r="BK201" s="44" t="str">
        <f t="shared" si="86"/>
        <v/>
      </c>
      <c r="BL201" s="44" t="str">
        <f t="shared" si="87"/>
        <v/>
      </c>
      <c r="BM201" s="44" t="str">
        <f t="shared" si="88"/>
        <v/>
      </c>
      <c r="BN201" s="44" t="str">
        <f t="shared" si="89"/>
        <v/>
      </c>
      <c r="BO201" s="44" t="str">
        <f t="shared" si="90"/>
        <v/>
      </c>
      <c r="BP201" s="44" t="str">
        <f t="shared" si="91"/>
        <v/>
      </c>
      <c r="BQ201" s="44" t="str">
        <f t="shared" si="92"/>
        <v/>
      </c>
      <c r="BR201" s="44" t="str">
        <f t="shared" si="93"/>
        <v/>
      </c>
      <c r="BS201" s="44" t="str">
        <f t="shared" si="94"/>
        <v/>
      </c>
      <c r="BT201" s="44" t="str">
        <f t="shared" si="95"/>
        <v/>
      </c>
      <c r="BU201" s="44" t="str">
        <f t="shared" si="96"/>
        <v/>
      </c>
      <c r="BV201" s="44" t="str">
        <f t="shared" si="97"/>
        <v/>
      </c>
      <c r="BW201" s="44" t="str">
        <f t="shared" si="98"/>
        <v/>
      </c>
      <c r="BX201" s="44" t="str">
        <f t="shared" si="99"/>
        <v/>
      </c>
      <c r="BY201" s="44" t="str">
        <f t="shared" si="100"/>
        <v/>
      </c>
      <c r="BZ201" s="44" t="str">
        <f t="shared" si="101"/>
        <v/>
      </c>
      <c r="CA201" s="45">
        <f t="shared" si="102"/>
        <v>0</v>
      </c>
      <c r="CB201" s="45">
        <f t="shared" si="103"/>
        <v>0</v>
      </c>
      <c r="CC201" s="45" t="str">
        <f t="shared" si="104"/>
        <v>Okay</v>
      </c>
    </row>
    <row r="202" spans="1:81" s="45" customFormat="1" x14ac:dyDescent="0.2">
      <c r="A202" s="72" t="s">
        <v>22</v>
      </c>
      <c r="B202" s="12" t="s">
        <v>22</v>
      </c>
      <c r="C202" s="12" t="s">
        <v>22</v>
      </c>
      <c r="D202" s="12" t="s">
        <v>22</v>
      </c>
      <c r="E202" s="12" t="s">
        <v>22</v>
      </c>
      <c r="F202" s="12" t="s">
        <v>22</v>
      </c>
      <c r="G202" s="12" t="s">
        <v>22</v>
      </c>
      <c r="H202" s="40"/>
      <c r="I202" s="12" t="s">
        <v>22</v>
      </c>
      <c r="J202" s="62">
        <v>0</v>
      </c>
      <c r="K202" s="12"/>
      <c r="L202" s="12"/>
      <c r="M202" s="12"/>
      <c r="N202" s="12"/>
      <c r="O202" s="12"/>
      <c r="P202" s="12"/>
      <c r="Q202" s="128" t="str">
        <f t="shared" si="79"/>
        <v>Okay</v>
      </c>
      <c r="R202" s="63" t="s">
        <v>22</v>
      </c>
      <c r="S202" s="42"/>
      <c r="T202" s="12"/>
      <c r="U202" s="42"/>
      <c r="V202" s="64">
        <f t="shared" si="80"/>
        <v>0</v>
      </c>
      <c r="W202" s="42"/>
      <c r="X202" s="41"/>
      <c r="Y202" s="12"/>
      <c r="Z202" s="12"/>
      <c r="AA202" s="41"/>
      <c r="AB202" s="41"/>
      <c r="AC202" s="41"/>
      <c r="AD202" s="41" t="s">
        <v>22</v>
      </c>
      <c r="AE202" s="41" t="s">
        <v>22</v>
      </c>
      <c r="AF202" s="41" t="s">
        <v>22</v>
      </c>
      <c r="AG202" s="41" t="s">
        <v>22</v>
      </c>
      <c r="AH202" s="41" t="s">
        <v>22</v>
      </c>
      <c r="AI202" s="41" t="s">
        <v>22</v>
      </c>
      <c r="AJ202" s="41" t="s">
        <v>22</v>
      </c>
      <c r="AK202" s="41" t="s">
        <v>22</v>
      </c>
      <c r="AL202" s="41" t="s">
        <v>22</v>
      </c>
      <c r="AM202" s="41" t="s">
        <v>22</v>
      </c>
      <c r="AN202" s="41" t="s">
        <v>22</v>
      </c>
      <c r="AO202" s="41" t="s">
        <v>22</v>
      </c>
      <c r="AP202" s="41" t="s">
        <v>22</v>
      </c>
      <c r="AQ202" s="41" t="s">
        <v>22</v>
      </c>
      <c r="AR202" s="42"/>
      <c r="AS202" s="119" t="s">
        <v>63</v>
      </c>
      <c r="AT202" s="119" t="s">
        <v>64</v>
      </c>
      <c r="AU202" s="119" t="s">
        <v>65</v>
      </c>
      <c r="AV202" s="119" t="s">
        <v>66</v>
      </c>
      <c r="AW202" s="119" t="s">
        <v>67</v>
      </c>
      <c r="AX202" s="119" t="s">
        <v>68</v>
      </c>
      <c r="AY202" s="119" t="s">
        <v>69</v>
      </c>
      <c r="AZ202" s="119" t="s">
        <v>70</v>
      </c>
      <c r="BA202" s="119" t="s">
        <v>71</v>
      </c>
      <c r="BB202" s="119" t="s">
        <v>72</v>
      </c>
      <c r="BC202" s="119" t="s">
        <v>73</v>
      </c>
      <c r="BD202" s="43"/>
      <c r="BE202" s="44"/>
      <c r="BF202" s="44" t="str">
        <f t="shared" si="81"/>
        <v/>
      </c>
      <c r="BG202" s="44" t="str">
        <f t="shared" si="82"/>
        <v/>
      </c>
      <c r="BH202" s="44" t="str">
        <f t="shared" si="83"/>
        <v/>
      </c>
      <c r="BI202" s="44" t="str">
        <f t="shared" si="84"/>
        <v/>
      </c>
      <c r="BJ202" s="44" t="str">
        <f t="shared" si="85"/>
        <v/>
      </c>
      <c r="BK202" s="44" t="str">
        <f t="shared" si="86"/>
        <v/>
      </c>
      <c r="BL202" s="44" t="str">
        <f t="shared" si="87"/>
        <v/>
      </c>
      <c r="BM202" s="44" t="str">
        <f t="shared" si="88"/>
        <v/>
      </c>
      <c r="BN202" s="44" t="str">
        <f t="shared" si="89"/>
        <v/>
      </c>
      <c r="BO202" s="44" t="str">
        <f t="shared" si="90"/>
        <v/>
      </c>
      <c r="BP202" s="44" t="str">
        <f t="shared" si="91"/>
        <v/>
      </c>
      <c r="BQ202" s="44" t="str">
        <f t="shared" si="92"/>
        <v/>
      </c>
      <c r="BR202" s="44" t="str">
        <f t="shared" si="93"/>
        <v/>
      </c>
      <c r="BS202" s="44" t="str">
        <f t="shared" si="94"/>
        <v/>
      </c>
      <c r="BT202" s="44" t="str">
        <f t="shared" si="95"/>
        <v/>
      </c>
      <c r="BU202" s="44" t="str">
        <f t="shared" si="96"/>
        <v/>
      </c>
      <c r="BV202" s="44" t="str">
        <f t="shared" si="97"/>
        <v/>
      </c>
      <c r="BW202" s="44" t="str">
        <f t="shared" si="98"/>
        <v/>
      </c>
      <c r="BX202" s="44" t="str">
        <f t="shared" si="99"/>
        <v/>
      </c>
      <c r="BY202" s="44" t="str">
        <f t="shared" si="100"/>
        <v/>
      </c>
      <c r="BZ202" s="44" t="str">
        <f t="shared" si="101"/>
        <v/>
      </c>
      <c r="CA202" s="45">
        <f t="shared" si="102"/>
        <v>0</v>
      </c>
      <c r="CB202" s="45">
        <f t="shared" si="103"/>
        <v>0</v>
      </c>
      <c r="CC202" s="45" t="str">
        <f t="shared" si="104"/>
        <v>Okay</v>
      </c>
    </row>
    <row r="203" spans="1:81" s="45" customFormat="1" x14ac:dyDescent="0.2">
      <c r="A203" s="72" t="s">
        <v>22</v>
      </c>
      <c r="B203" s="12" t="s">
        <v>22</v>
      </c>
      <c r="C203" s="12" t="s">
        <v>22</v>
      </c>
      <c r="D203" s="12" t="s">
        <v>22</v>
      </c>
      <c r="E203" s="12" t="s">
        <v>22</v>
      </c>
      <c r="F203" s="12" t="s">
        <v>22</v>
      </c>
      <c r="G203" s="12" t="s">
        <v>22</v>
      </c>
      <c r="H203" s="40"/>
      <c r="I203" s="12" t="s">
        <v>22</v>
      </c>
      <c r="J203" s="62">
        <v>0</v>
      </c>
      <c r="K203" s="12"/>
      <c r="L203" s="12"/>
      <c r="M203" s="12"/>
      <c r="N203" s="12"/>
      <c r="O203" s="12"/>
      <c r="P203" s="12"/>
      <c r="Q203" s="128" t="str">
        <f t="shared" si="79"/>
        <v>Okay</v>
      </c>
      <c r="R203" s="63" t="s">
        <v>22</v>
      </c>
      <c r="S203" s="42"/>
      <c r="T203" s="12"/>
      <c r="U203" s="42"/>
      <c r="V203" s="64">
        <f t="shared" si="80"/>
        <v>0</v>
      </c>
      <c r="W203" s="42"/>
      <c r="X203" s="41"/>
      <c r="Y203" s="12"/>
      <c r="Z203" s="12"/>
      <c r="AA203" s="41"/>
      <c r="AB203" s="41"/>
      <c r="AC203" s="41"/>
      <c r="AD203" s="41" t="s">
        <v>22</v>
      </c>
      <c r="AE203" s="41" t="s">
        <v>22</v>
      </c>
      <c r="AF203" s="41" t="s">
        <v>22</v>
      </c>
      <c r="AG203" s="41" t="s">
        <v>22</v>
      </c>
      <c r="AH203" s="41" t="s">
        <v>22</v>
      </c>
      <c r="AI203" s="41" t="s">
        <v>22</v>
      </c>
      <c r="AJ203" s="41" t="s">
        <v>22</v>
      </c>
      <c r="AK203" s="41" t="s">
        <v>22</v>
      </c>
      <c r="AL203" s="41" t="s">
        <v>22</v>
      </c>
      <c r="AM203" s="41" t="s">
        <v>22</v>
      </c>
      <c r="AN203" s="41" t="s">
        <v>22</v>
      </c>
      <c r="AO203" s="41" t="s">
        <v>22</v>
      </c>
      <c r="AP203" s="41" t="s">
        <v>22</v>
      </c>
      <c r="AQ203" s="41" t="s">
        <v>22</v>
      </c>
      <c r="AR203" s="42"/>
      <c r="AS203" s="119" t="s">
        <v>63</v>
      </c>
      <c r="AT203" s="119" t="s">
        <v>64</v>
      </c>
      <c r="AU203" s="119" t="s">
        <v>65</v>
      </c>
      <c r="AV203" s="119" t="s">
        <v>66</v>
      </c>
      <c r="AW203" s="119" t="s">
        <v>67</v>
      </c>
      <c r="AX203" s="119" t="s">
        <v>68</v>
      </c>
      <c r="AY203" s="119" t="s">
        <v>69</v>
      </c>
      <c r="AZ203" s="119" t="s">
        <v>70</v>
      </c>
      <c r="BA203" s="119" t="s">
        <v>71</v>
      </c>
      <c r="BB203" s="119" t="s">
        <v>72</v>
      </c>
      <c r="BC203" s="119" t="s">
        <v>73</v>
      </c>
      <c r="BD203" s="43"/>
      <c r="BE203" s="44"/>
      <c r="BF203" s="44" t="str">
        <f t="shared" si="81"/>
        <v/>
      </c>
      <c r="BG203" s="44" t="str">
        <f t="shared" si="82"/>
        <v/>
      </c>
      <c r="BH203" s="44" t="str">
        <f t="shared" si="83"/>
        <v/>
      </c>
      <c r="BI203" s="44" t="str">
        <f t="shared" si="84"/>
        <v/>
      </c>
      <c r="BJ203" s="44" t="str">
        <f t="shared" si="85"/>
        <v/>
      </c>
      <c r="BK203" s="44" t="str">
        <f t="shared" si="86"/>
        <v/>
      </c>
      <c r="BL203" s="44" t="str">
        <f t="shared" si="87"/>
        <v/>
      </c>
      <c r="BM203" s="44" t="str">
        <f t="shared" si="88"/>
        <v/>
      </c>
      <c r="BN203" s="44" t="str">
        <f t="shared" si="89"/>
        <v/>
      </c>
      <c r="BO203" s="44" t="str">
        <f t="shared" si="90"/>
        <v/>
      </c>
      <c r="BP203" s="44" t="str">
        <f t="shared" si="91"/>
        <v/>
      </c>
      <c r="BQ203" s="44" t="str">
        <f t="shared" si="92"/>
        <v/>
      </c>
      <c r="BR203" s="44" t="str">
        <f t="shared" si="93"/>
        <v/>
      </c>
      <c r="BS203" s="44" t="str">
        <f t="shared" si="94"/>
        <v/>
      </c>
      <c r="BT203" s="44" t="str">
        <f t="shared" si="95"/>
        <v/>
      </c>
      <c r="BU203" s="44" t="str">
        <f t="shared" si="96"/>
        <v/>
      </c>
      <c r="BV203" s="44" t="str">
        <f t="shared" si="97"/>
        <v/>
      </c>
      <c r="BW203" s="44" t="str">
        <f t="shared" si="98"/>
        <v/>
      </c>
      <c r="BX203" s="44" t="str">
        <f t="shared" si="99"/>
        <v/>
      </c>
      <c r="BY203" s="44" t="str">
        <f t="shared" si="100"/>
        <v/>
      </c>
      <c r="BZ203" s="44" t="str">
        <f t="shared" si="101"/>
        <v/>
      </c>
      <c r="CA203" s="45">
        <f t="shared" si="102"/>
        <v>0</v>
      </c>
      <c r="CB203" s="45">
        <f t="shared" si="103"/>
        <v>0</v>
      </c>
      <c r="CC203" s="45" t="str">
        <f t="shared" si="104"/>
        <v>Okay</v>
      </c>
    </row>
    <row r="204" spans="1:81" s="45" customFormat="1" x14ac:dyDescent="0.2">
      <c r="A204" s="72" t="s">
        <v>22</v>
      </c>
      <c r="B204" s="12" t="s">
        <v>22</v>
      </c>
      <c r="C204" s="12" t="s">
        <v>22</v>
      </c>
      <c r="D204" s="12" t="s">
        <v>22</v>
      </c>
      <c r="E204" s="12" t="s">
        <v>22</v>
      </c>
      <c r="F204" s="12" t="s">
        <v>22</v>
      </c>
      <c r="G204" s="12" t="s">
        <v>22</v>
      </c>
      <c r="H204" s="40"/>
      <c r="I204" s="12" t="s">
        <v>22</v>
      </c>
      <c r="J204" s="62">
        <v>0</v>
      </c>
      <c r="K204" s="12"/>
      <c r="L204" s="12"/>
      <c r="M204" s="12"/>
      <c r="N204" s="12"/>
      <c r="O204" s="12"/>
      <c r="P204" s="12"/>
      <c r="Q204" s="128" t="str">
        <f t="shared" si="79"/>
        <v>Okay</v>
      </c>
      <c r="R204" s="63" t="s">
        <v>22</v>
      </c>
      <c r="S204" s="42"/>
      <c r="T204" s="12"/>
      <c r="U204" s="42"/>
      <c r="V204" s="64">
        <f t="shared" si="80"/>
        <v>0</v>
      </c>
      <c r="W204" s="42"/>
      <c r="X204" s="41"/>
      <c r="Y204" s="12"/>
      <c r="Z204" s="12"/>
      <c r="AA204" s="41"/>
      <c r="AB204" s="41"/>
      <c r="AC204" s="41"/>
      <c r="AD204" s="41" t="s">
        <v>22</v>
      </c>
      <c r="AE204" s="41" t="s">
        <v>22</v>
      </c>
      <c r="AF204" s="41" t="s">
        <v>22</v>
      </c>
      <c r="AG204" s="41" t="s">
        <v>22</v>
      </c>
      <c r="AH204" s="41" t="s">
        <v>22</v>
      </c>
      <c r="AI204" s="41" t="s">
        <v>22</v>
      </c>
      <c r="AJ204" s="41" t="s">
        <v>22</v>
      </c>
      <c r="AK204" s="41" t="s">
        <v>22</v>
      </c>
      <c r="AL204" s="41" t="s">
        <v>22</v>
      </c>
      <c r="AM204" s="41" t="s">
        <v>22</v>
      </c>
      <c r="AN204" s="41" t="s">
        <v>22</v>
      </c>
      <c r="AO204" s="41" t="s">
        <v>22</v>
      </c>
      <c r="AP204" s="41" t="s">
        <v>22</v>
      </c>
      <c r="AQ204" s="41" t="s">
        <v>22</v>
      </c>
      <c r="AR204" s="42"/>
      <c r="AS204" s="119" t="s">
        <v>63</v>
      </c>
      <c r="AT204" s="119" t="s">
        <v>64</v>
      </c>
      <c r="AU204" s="119" t="s">
        <v>65</v>
      </c>
      <c r="AV204" s="119" t="s">
        <v>66</v>
      </c>
      <c r="AW204" s="119" t="s">
        <v>67</v>
      </c>
      <c r="AX204" s="119" t="s">
        <v>68</v>
      </c>
      <c r="AY204" s="119" t="s">
        <v>69</v>
      </c>
      <c r="AZ204" s="119" t="s">
        <v>70</v>
      </c>
      <c r="BA204" s="119" t="s">
        <v>71</v>
      </c>
      <c r="BB204" s="119" t="s">
        <v>72</v>
      </c>
      <c r="BC204" s="119" t="s">
        <v>73</v>
      </c>
      <c r="BD204" s="43"/>
      <c r="BE204" s="44"/>
      <c r="BF204" s="44" t="str">
        <f t="shared" si="81"/>
        <v/>
      </c>
      <c r="BG204" s="44" t="str">
        <f t="shared" si="82"/>
        <v/>
      </c>
      <c r="BH204" s="44" t="str">
        <f t="shared" si="83"/>
        <v/>
      </c>
      <c r="BI204" s="44" t="str">
        <f t="shared" si="84"/>
        <v/>
      </c>
      <c r="BJ204" s="44" t="str">
        <f t="shared" si="85"/>
        <v/>
      </c>
      <c r="BK204" s="44" t="str">
        <f t="shared" si="86"/>
        <v/>
      </c>
      <c r="BL204" s="44" t="str">
        <f t="shared" si="87"/>
        <v/>
      </c>
      <c r="BM204" s="44" t="str">
        <f t="shared" si="88"/>
        <v/>
      </c>
      <c r="BN204" s="44" t="str">
        <f t="shared" si="89"/>
        <v/>
      </c>
      <c r="BO204" s="44" t="str">
        <f t="shared" si="90"/>
        <v/>
      </c>
      <c r="BP204" s="44" t="str">
        <f t="shared" si="91"/>
        <v/>
      </c>
      <c r="BQ204" s="44" t="str">
        <f t="shared" si="92"/>
        <v/>
      </c>
      <c r="BR204" s="44" t="str">
        <f t="shared" si="93"/>
        <v/>
      </c>
      <c r="BS204" s="44" t="str">
        <f t="shared" si="94"/>
        <v/>
      </c>
      <c r="BT204" s="44" t="str">
        <f t="shared" si="95"/>
        <v/>
      </c>
      <c r="BU204" s="44" t="str">
        <f t="shared" si="96"/>
        <v/>
      </c>
      <c r="BV204" s="44" t="str">
        <f t="shared" si="97"/>
        <v/>
      </c>
      <c r="BW204" s="44" t="str">
        <f t="shared" si="98"/>
        <v/>
      </c>
      <c r="BX204" s="44" t="str">
        <f t="shared" si="99"/>
        <v/>
      </c>
      <c r="BY204" s="44" t="str">
        <f t="shared" si="100"/>
        <v/>
      </c>
      <c r="BZ204" s="44" t="str">
        <f t="shared" si="101"/>
        <v/>
      </c>
      <c r="CA204" s="45">
        <f t="shared" si="102"/>
        <v>0</v>
      </c>
      <c r="CB204" s="45">
        <f t="shared" si="103"/>
        <v>0</v>
      </c>
      <c r="CC204" s="45" t="str">
        <f t="shared" si="104"/>
        <v>Okay</v>
      </c>
    </row>
    <row r="205" spans="1:81" s="45" customFormat="1" x14ac:dyDescent="0.2">
      <c r="A205" s="72" t="s">
        <v>22</v>
      </c>
      <c r="B205" s="12" t="s">
        <v>22</v>
      </c>
      <c r="C205" s="12" t="s">
        <v>22</v>
      </c>
      <c r="D205" s="12" t="s">
        <v>22</v>
      </c>
      <c r="E205" s="12" t="s">
        <v>22</v>
      </c>
      <c r="F205" s="12" t="s">
        <v>22</v>
      </c>
      <c r="G205" s="12" t="s">
        <v>22</v>
      </c>
      <c r="H205" s="40"/>
      <c r="I205" s="12" t="s">
        <v>22</v>
      </c>
      <c r="J205" s="62">
        <v>0</v>
      </c>
      <c r="K205" s="12"/>
      <c r="L205" s="12"/>
      <c r="M205" s="12"/>
      <c r="N205" s="12"/>
      <c r="O205" s="12"/>
      <c r="P205" s="12"/>
      <c r="Q205" s="128" t="str">
        <f t="shared" si="79"/>
        <v>Okay</v>
      </c>
      <c r="R205" s="63" t="s">
        <v>22</v>
      </c>
      <c r="S205" s="42"/>
      <c r="T205" s="12"/>
      <c r="U205" s="42"/>
      <c r="V205" s="64">
        <f t="shared" si="80"/>
        <v>0</v>
      </c>
      <c r="W205" s="42"/>
      <c r="X205" s="41"/>
      <c r="Y205" s="12"/>
      <c r="Z205" s="12"/>
      <c r="AA205" s="41"/>
      <c r="AB205" s="41"/>
      <c r="AC205" s="41"/>
      <c r="AD205" s="41" t="s">
        <v>22</v>
      </c>
      <c r="AE205" s="41" t="s">
        <v>22</v>
      </c>
      <c r="AF205" s="41" t="s">
        <v>22</v>
      </c>
      <c r="AG205" s="41" t="s">
        <v>22</v>
      </c>
      <c r="AH205" s="41" t="s">
        <v>22</v>
      </c>
      <c r="AI205" s="41" t="s">
        <v>22</v>
      </c>
      <c r="AJ205" s="41" t="s">
        <v>22</v>
      </c>
      <c r="AK205" s="41" t="s">
        <v>22</v>
      </c>
      <c r="AL205" s="41" t="s">
        <v>22</v>
      </c>
      <c r="AM205" s="41" t="s">
        <v>22</v>
      </c>
      <c r="AN205" s="41" t="s">
        <v>22</v>
      </c>
      <c r="AO205" s="41" t="s">
        <v>22</v>
      </c>
      <c r="AP205" s="41" t="s">
        <v>22</v>
      </c>
      <c r="AQ205" s="41" t="s">
        <v>22</v>
      </c>
      <c r="AR205" s="42"/>
      <c r="AS205" s="119" t="s">
        <v>63</v>
      </c>
      <c r="AT205" s="119" t="s">
        <v>64</v>
      </c>
      <c r="AU205" s="119" t="s">
        <v>65</v>
      </c>
      <c r="AV205" s="119" t="s">
        <v>66</v>
      </c>
      <c r="AW205" s="119" t="s">
        <v>67</v>
      </c>
      <c r="AX205" s="119" t="s">
        <v>68</v>
      </c>
      <c r="AY205" s="119" t="s">
        <v>69</v>
      </c>
      <c r="AZ205" s="119" t="s">
        <v>70</v>
      </c>
      <c r="BA205" s="119" t="s">
        <v>71</v>
      </c>
      <c r="BB205" s="119" t="s">
        <v>72</v>
      </c>
      <c r="BC205" s="119" t="s">
        <v>73</v>
      </c>
      <c r="BD205" s="43"/>
      <c r="BE205" s="44"/>
      <c r="BF205" s="44" t="str">
        <f t="shared" si="81"/>
        <v/>
      </c>
      <c r="BG205" s="44" t="str">
        <f t="shared" si="82"/>
        <v/>
      </c>
      <c r="BH205" s="44" t="str">
        <f t="shared" si="83"/>
        <v/>
      </c>
      <c r="BI205" s="44" t="str">
        <f t="shared" si="84"/>
        <v/>
      </c>
      <c r="BJ205" s="44" t="str">
        <f t="shared" si="85"/>
        <v/>
      </c>
      <c r="BK205" s="44" t="str">
        <f t="shared" si="86"/>
        <v/>
      </c>
      <c r="BL205" s="44" t="str">
        <f t="shared" si="87"/>
        <v/>
      </c>
      <c r="BM205" s="44" t="str">
        <f t="shared" si="88"/>
        <v/>
      </c>
      <c r="BN205" s="44" t="str">
        <f t="shared" si="89"/>
        <v/>
      </c>
      <c r="BO205" s="44" t="str">
        <f t="shared" si="90"/>
        <v/>
      </c>
      <c r="BP205" s="44" t="str">
        <f t="shared" si="91"/>
        <v/>
      </c>
      <c r="BQ205" s="44" t="str">
        <f t="shared" si="92"/>
        <v/>
      </c>
      <c r="BR205" s="44" t="str">
        <f t="shared" si="93"/>
        <v/>
      </c>
      <c r="BS205" s="44" t="str">
        <f t="shared" si="94"/>
        <v/>
      </c>
      <c r="BT205" s="44" t="str">
        <f t="shared" si="95"/>
        <v/>
      </c>
      <c r="BU205" s="44" t="str">
        <f t="shared" si="96"/>
        <v/>
      </c>
      <c r="BV205" s="44" t="str">
        <f t="shared" si="97"/>
        <v/>
      </c>
      <c r="BW205" s="44" t="str">
        <f t="shared" si="98"/>
        <v/>
      </c>
      <c r="BX205" s="44" t="str">
        <f t="shared" si="99"/>
        <v/>
      </c>
      <c r="BY205" s="44" t="str">
        <f t="shared" si="100"/>
        <v/>
      </c>
      <c r="BZ205" s="44" t="str">
        <f t="shared" si="101"/>
        <v/>
      </c>
      <c r="CA205" s="45">
        <f t="shared" si="102"/>
        <v>0</v>
      </c>
      <c r="CB205" s="45">
        <f t="shared" si="103"/>
        <v>0</v>
      </c>
      <c r="CC205" s="45" t="str">
        <f t="shared" si="104"/>
        <v>Okay</v>
      </c>
    </row>
    <row r="206" spans="1:81" s="45" customFormat="1" x14ac:dyDescent="0.2">
      <c r="A206" s="72" t="s">
        <v>22</v>
      </c>
      <c r="B206" s="12" t="s">
        <v>22</v>
      </c>
      <c r="C206" s="12" t="s">
        <v>22</v>
      </c>
      <c r="D206" s="12" t="s">
        <v>22</v>
      </c>
      <c r="E206" s="12" t="s">
        <v>22</v>
      </c>
      <c r="F206" s="12" t="s">
        <v>22</v>
      </c>
      <c r="G206" s="12" t="s">
        <v>22</v>
      </c>
      <c r="H206" s="40"/>
      <c r="I206" s="12" t="s">
        <v>22</v>
      </c>
      <c r="J206" s="62">
        <v>0</v>
      </c>
      <c r="K206" s="12"/>
      <c r="L206" s="12"/>
      <c r="M206" s="12"/>
      <c r="N206" s="12"/>
      <c r="O206" s="12"/>
      <c r="P206" s="12"/>
      <c r="Q206" s="128" t="str">
        <f t="shared" si="79"/>
        <v>Okay</v>
      </c>
      <c r="R206" s="63" t="s">
        <v>22</v>
      </c>
      <c r="S206" s="42"/>
      <c r="T206" s="12"/>
      <c r="U206" s="42"/>
      <c r="V206" s="64">
        <f t="shared" si="80"/>
        <v>0</v>
      </c>
      <c r="W206" s="42"/>
      <c r="X206" s="41"/>
      <c r="Y206" s="12"/>
      <c r="Z206" s="12"/>
      <c r="AA206" s="41"/>
      <c r="AB206" s="41"/>
      <c r="AC206" s="41"/>
      <c r="AD206" s="41" t="s">
        <v>22</v>
      </c>
      <c r="AE206" s="41" t="s">
        <v>22</v>
      </c>
      <c r="AF206" s="41" t="s">
        <v>22</v>
      </c>
      <c r="AG206" s="41" t="s">
        <v>22</v>
      </c>
      <c r="AH206" s="41" t="s">
        <v>22</v>
      </c>
      <c r="AI206" s="41" t="s">
        <v>22</v>
      </c>
      <c r="AJ206" s="41" t="s">
        <v>22</v>
      </c>
      <c r="AK206" s="41" t="s">
        <v>22</v>
      </c>
      <c r="AL206" s="41" t="s">
        <v>22</v>
      </c>
      <c r="AM206" s="41" t="s">
        <v>22</v>
      </c>
      <c r="AN206" s="41" t="s">
        <v>22</v>
      </c>
      <c r="AO206" s="41" t="s">
        <v>22</v>
      </c>
      <c r="AP206" s="41" t="s">
        <v>22</v>
      </c>
      <c r="AQ206" s="41" t="s">
        <v>22</v>
      </c>
      <c r="AR206" s="42"/>
      <c r="AS206" s="119" t="s">
        <v>63</v>
      </c>
      <c r="AT206" s="119" t="s">
        <v>64</v>
      </c>
      <c r="AU206" s="119" t="s">
        <v>65</v>
      </c>
      <c r="AV206" s="119" t="s">
        <v>66</v>
      </c>
      <c r="AW206" s="119" t="s">
        <v>67</v>
      </c>
      <c r="AX206" s="119" t="s">
        <v>68</v>
      </c>
      <c r="AY206" s="119" t="s">
        <v>69</v>
      </c>
      <c r="AZ206" s="119" t="s">
        <v>70</v>
      </c>
      <c r="BA206" s="119" t="s">
        <v>71</v>
      </c>
      <c r="BB206" s="119" t="s">
        <v>72</v>
      </c>
      <c r="BC206" s="119" t="s">
        <v>73</v>
      </c>
      <c r="BD206" s="43"/>
      <c r="BE206" s="44"/>
      <c r="BF206" s="44" t="str">
        <f t="shared" si="81"/>
        <v/>
      </c>
      <c r="BG206" s="44" t="str">
        <f t="shared" si="82"/>
        <v/>
      </c>
      <c r="BH206" s="44" t="str">
        <f t="shared" si="83"/>
        <v/>
      </c>
      <c r="BI206" s="44" t="str">
        <f t="shared" si="84"/>
        <v/>
      </c>
      <c r="BJ206" s="44" t="str">
        <f t="shared" si="85"/>
        <v/>
      </c>
      <c r="BK206" s="44" t="str">
        <f t="shared" si="86"/>
        <v/>
      </c>
      <c r="BL206" s="44" t="str">
        <f t="shared" si="87"/>
        <v/>
      </c>
      <c r="BM206" s="44" t="str">
        <f t="shared" si="88"/>
        <v/>
      </c>
      <c r="BN206" s="44" t="str">
        <f t="shared" si="89"/>
        <v/>
      </c>
      <c r="BO206" s="44" t="str">
        <f t="shared" si="90"/>
        <v/>
      </c>
      <c r="BP206" s="44" t="str">
        <f t="shared" si="91"/>
        <v/>
      </c>
      <c r="BQ206" s="44" t="str">
        <f t="shared" si="92"/>
        <v/>
      </c>
      <c r="BR206" s="44" t="str">
        <f t="shared" si="93"/>
        <v/>
      </c>
      <c r="BS206" s="44" t="str">
        <f t="shared" si="94"/>
        <v/>
      </c>
      <c r="BT206" s="44" t="str">
        <f t="shared" si="95"/>
        <v/>
      </c>
      <c r="BU206" s="44" t="str">
        <f t="shared" si="96"/>
        <v/>
      </c>
      <c r="BV206" s="44" t="str">
        <f t="shared" si="97"/>
        <v/>
      </c>
      <c r="BW206" s="44" t="str">
        <f t="shared" si="98"/>
        <v/>
      </c>
      <c r="BX206" s="44" t="str">
        <f t="shared" si="99"/>
        <v/>
      </c>
      <c r="BY206" s="44" t="str">
        <f t="shared" si="100"/>
        <v/>
      </c>
      <c r="BZ206" s="44" t="str">
        <f t="shared" si="101"/>
        <v/>
      </c>
      <c r="CA206" s="45">
        <f t="shared" si="102"/>
        <v>0</v>
      </c>
      <c r="CB206" s="45">
        <f t="shared" si="103"/>
        <v>0</v>
      </c>
      <c r="CC206" s="45" t="str">
        <f t="shared" si="104"/>
        <v>Okay</v>
      </c>
    </row>
    <row r="207" spans="1:81" s="45" customFormat="1" x14ac:dyDescent="0.2">
      <c r="A207" s="72" t="s">
        <v>22</v>
      </c>
      <c r="B207" s="12" t="s">
        <v>22</v>
      </c>
      <c r="C207" s="12" t="s">
        <v>22</v>
      </c>
      <c r="D207" s="12" t="s">
        <v>22</v>
      </c>
      <c r="E207" s="12" t="s">
        <v>22</v>
      </c>
      <c r="F207" s="12" t="s">
        <v>22</v>
      </c>
      <c r="G207" s="12" t="s">
        <v>22</v>
      </c>
      <c r="H207" s="40"/>
      <c r="I207" s="12" t="s">
        <v>22</v>
      </c>
      <c r="J207" s="62">
        <v>0</v>
      </c>
      <c r="K207" s="12"/>
      <c r="L207" s="12"/>
      <c r="M207" s="12"/>
      <c r="N207" s="12"/>
      <c r="O207" s="12"/>
      <c r="P207" s="12"/>
      <c r="Q207" s="128" t="str">
        <f t="shared" ref="Q207:Q213" si="105">CC207</f>
        <v>Okay</v>
      </c>
      <c r="R207" s="63" t="s">
        <v>22</v>
      </c>
      <c r="S207" s="42"/>
      <c r="T207" s="12"/>
      <c r="U207" s="42"/>
      <c r="V207" s="64">
        <f t="shared" ref="V207:V213" si="106">COUNTIF(X207:AQ207,"x")</f>
        <v>0</v>
      </c>
      <c r="W207" s="42"/>
      <c r="X207" s="41"/>
      <c r="Y207" s="12"/>
      <c r="Z207" s="12"/>
      <c r="AA207" s="41"/>
      <c r="AB207" s="41"/>
      <c r="AC207" s="41"/>
      <c r="AD207" s="41" t="s">
        <v>22</v>
      </c>
      <c r="AE207" s="41" t="s">
        <v>22</v>
      </c>
      <c r="AF207" s="41" t="s">
        <v>22</v>
      </c>
      <c r="AG207" s="41" t="s">
        <v>22</v>
      </c>
      <c r="AH207" s="41" t="s">
        <v>22</v>
      </c>
      <c r="AI207" s="41" t="s">
        <v>22</v>
      </c>
      <c r="AJ207" s="41" t="s">
        <v>22</v>
      </c>
      <c r="AK207" s="41" t="s">
        <v>22</v>
      </c>
      <c r="AL207" s="41" t="s">
        <v>22</v>
      </c>
      <c r="AM207" s="41" t="s">
        <v>22</v>
      </c>
      <c r="AN207" s="41" t="s">
        <v>22</v>
      </c>
      <c r="AO207" s="41" t="s">
        <v>22</v>
      </c>
      <c r="AP207" s="41" t="s">
        <v>22</v>
      </c>
      <c r="AQ207" s="41" t="s">
        <v>22</v>
      </c>
      <c r="AR207" s="42"/>
      <c r="AS207" s="119" t="s">
        <v>63</v>
      </c>
      <c r="AT207" s="119" t="s">
        <v>64</v>
      </c>
      <c r="AU207" s="119" t="s">
        <v>65</v>
      </c>
      <c r="AV207" s="119" t="s">
        <v>66</v>
      </c>
      <c r="AW207" s="119" t="s">
        <v>67</v>
      </c>
      <c r="AX207" s="119" t="s">
        <v>68</v>
      </c>
      <c r="AY207" s="119" t="s">
        <v>69</v>
      </c>
      <c r="AZ207" s="119" t="s">
        <v>70</v>
      </c>
      <c r="BA207" s="119" t="s">
        <v>71</v>
      </c>
      <c r="BB207" s="119" t="s">
        <v>72</v>
      </c>
      <c r="BC207" s="119" t="s">
        <v>73</v>
      </c>
      <c r="BD207" s="43"/>
      <c r="BE207" s="44"/>
      <c r="BF207" s="44" t="str">
        <f t="shared" ref="BF207:BF213" si="107">IF(X207="x","01","")</f>
        <v/>
      </c>
      <c r="BG207" s="44" t="str">
        <f t="shared" ref="BG207:BG213" si="108">IF(Y207="x","02","")</f>
        <v/>
      </c>
      <c r="BH207" s="44" t="str">
        <f t="shared" ref="BH207:BH213" si="109">IF(Z207="x","03","")</f>
        <v/>
      </c>
      <c r="BI207" s="44" t="str">
        <f t="shared" ref="BI207:BI213" si="110">IF(AA207="x","04","")</f>
        <v/>
      </c>
      <c r="BJ207" s="44" t="str">
        <f t="shared" ref="BJ207:BJ213" si="111">IF(AB207="x","05","")</f>
        <v/>
      </c>
      <c r="BK207" s="44" t="str">
        <f t="shared" ref="BK207:BK213" si="112">IF(AC207="x","06","")</f>
        <v/>
      </c>
      <c r="BL207" s="44" t="str">
        <f t="shared" ref="BL207:BL213" si="113">IF(AD207="x","07","")</f>
        <v/>
      </c>
      <c r="BM207" s="44" t="str">
        <f t="shared" ref="BM207:BM213" si="114">IF(AE207="x","08","")</f>
        <v/>
      </c>
      <c r="BN207" s="44" t="str">
        <f t="shared" ref="BN207:BN213" si="115">IF(AF207="x","09","")</f>
        <v/>
      </c>
      <c r="BO207" s="44" t="str">
        <f t="shared" ref="BO207:BO213" si="116">IF(AG207="x","10","")</f>
        <v/>
      </c>
      <c r="BP207" s="44" t="str">
        <f t="shared" ref="BP207:BP213" si="117">IF(AH207="x","11","")</f>
        <v/>
      </c>
      <c r="BQ207" s="44" t="str">
        <f t="shared" ref="BQ207:BQ213" si="118">IF(AI207="x","12","")</f>
        <v/>
      </c>
      <c r="BR207" s="44" t="str">
        <f t="shared" ref="BR207:BR213" si="119">IF(AJ207="x","13","")</f>
        <v/>
      </c>
      <c r="BS207" s="44" t="str">
        <f t="shared" ref="BS207:BS213" si="120">IF(AK207="x","14","")</f>
        <v/>
      </c>
      <c r="BT207" s="44" t="str">
        <f t="shared" ref="BT207:BT213" si="121">IF(AL207="x","15","")</f>
        <v/>
      </c>
      <c r="BU207" s="44" t="str">
        <f t="shared" ref="BU207:BU213" si="122">IF(AM207="x","16","")</f>
        <v/>
      </c>
      <c r="BV207" s="44" t="str">
        <f t="shared" ref="BV207:BV213" si="123">IF(AN207="x","17","")</f>
        <v/>
      </c>
      <c r="BW207" s="44" t="str">
        <f t="shared" ref="BW207:BW213" si="124">IF(AO207="x","18","")</f>
        <v/>
      </c>
      <c r="BX207" s="44" t="str">
        <f t="shared" ref="BX207:BX213" si="125">IF(AP207="x","19","")</f>
        <v/>
      </c>
      <c r="BY207" s="44" t="str">
        <f t="shared" ref="BY207:BY213" si="126">IF(AQ207="x","20","")</f>
        <v/>
      </c>
      <c r="BZ207" s="44" t="str">
        <f t="shared" ref="BZ207:BZ213" si="127">BF207&amp;BG207&amp;BH207&amp;BI207&amp;BJ207&amp;BK207&amp;BL207&amp;BM207&amp;BN207&amp;BO207&amp;BP207&amp;BQ207&amp;BR207&amp;BS207&amp;BT207&amp;BU207&amp;BV207&amp;BW207&amp;BX207&amp;BY207</f>
        <v/>
      </c>
      <c r="CA207" s="45">
        <f t="shared" ref="CA207:CA213" si="128">SUM(J207:P207)</f>
        <v>0</v>
      </c>
      <c r="CB207" s="45">
        <f t="shared" ref="CB207:CB213" si="129">LARGE(J207:P207,1)</f>
        <v>0</v>
      </c>
      <c r="CC207" s="45" t="str">
        <f t="shared" ref="CC207:CC213" si="130">IF(CA207&gt;CB207,"FEHLER","Okay")</f>
        <v>Okay</v>
      </c>
    </row>
    <row r="208" spans="1:81" s="45" customFormat="1" x14ac:dyDescent="0.2">
      <c r="A208" s="72" t="s">
        <v>22</v>
      </c>
      <c r="B208" s="12" t="s">
        <v>22</v>
      </c>
      <c r="C208" s="12" t="s">
        <v>22</v>
      </c>
      <c r="D208" s="12" t="s">
        <v>22</v>
      </c>
      <c r="E208" s="12" t="s">
        <v>22</v>
      </c>
      <c r="F208" s="12" t="s">
        <v>22</v>
      </c>
      <c r="G208" s="12" t="s">
        <v>22</v>
      </c>
      <c r="H208" s="40"/>
      <c r="I208" s="12" t="s">
        <v>22</v>
      </c>
      <c r="J208" s="62">
        <v>0</v>
      </c>
      <c r="K208" s="12"/>
      <c r="L208" s="12"/>
      <c r="M208" s="12"/>
      <c r="N208" s="12"/>
      <c r="O208" s="12"/>
      <c r="P208" s="12"/>
      <c r="Q208" s="128" t="str">
        <f t="shared" si="105"/>
        <v>Okay</v>
      </c>
      <c r="R208" s="63" t="s">
        <v>22</v>
      </c>
      <c r="S208" s="42"/>
      <c r="T208" s="12"/>
      <c r="U208" s="42"/>
      <c r="V208" s="64">
        <f t="shared" si="106"/>
        <v>0</v>
      </c>
      <c r="W208" s="42"/>
      <c r="X208" s="41"/>
      <c r="Y208" s="12"/>
      <c r="Z208" s="12"/>
      <c r="AA208" s="41"/>
      <c r="AB208" s="41"/>
      <c r="AC208" s="41"/>
      <c r="AD208" s="41" t="s">
        <v>22</v>
      </c>
      <c r="AE208" s="41" t="s">
        <v>22</v>
      </c>
      <c r="AF208" s="41" t="s">
        <v>22</v>
      </c>
      <c r="AG208" s="41" t="s">
        <v>22</v>
      </c>
      <c r="AH208" s="41" t="s">
        <v>22</v>
      </c>
      <c r="AI208" s="41" t="s">
        <v>22</v>
      </c>
      <c r="AJ208" s="41" t="s">
        <v>22</v>
      </c>
      <c r="AK208" s="41" t="s">
        <v>22</v>
      </c>
      <c r="AL208" s="41" t="s">
        <v>22</v>
      </c>
      <c r="AM208" s="41" t="s">
        <v>22</v>
      </c>
      <c r="AN208" s="41" t="s">
        <v>22</v>
      </c>
      <c r="AO208" s="41" t="s">
        <v>22</v>
      </c>
      <c r="AP208" s="41" t="s">
        <v>22</v>
      </c>
      <c r="AQ208" s="41" t="s">
        <v>22</v>
      </c>
      <c r="AR208" s="42"/>
      <c r="AS208" s="119" t="s">
        <v>63</v>
      </c>
      <c r="AT208" s="119" t="s">
        <v>64</v>
      </c>
      <c r="AU208" s="119" t="s">
        <v>65</v>
      </c>
      <c r="AV208" s="119" t="s">
        <v>66</v>
      </c>
      <c r="AW208" s="119" t="s">
        <v>67</v>
      </c>
      <c r="AX208" s="119" t="s">
        <v>68</v>
      </c>
      <c r="AY208" s="119" t="s">
        <v>69</v>
      </c>
      <c r="AZ208" s="119" t="s">
        <v>70</v>
      </c>
      <c r="BA208" s="119" t="s">
        <v>71</v>
      </c>
      <c r="BB208" s="119" t="s">
        <v>72</v>
      </c>
      <c r="BC208" s="119" t="s">
        <v>73</v>
      </c>
      <c r="BD208" s="43"/>
      <c r="BE208" s="44"/>
      <c r="BF208" s="44" t="str">
        <f t="shared" si="107"/>
        <v/>
      </c>
      <c r="BG208" s="44" t="str">
        <f t="shared" si="108"/>
        <v/>
      </c>
      <c r="BH208" s="44" t="str">
        <f t="shared" si="109"/>
        <v/>
      </c>
      <c r="BI208" s="44" t="str">
        <f t="shared" si="110"/>
        <v/>
      </c>
      <c r="BJ208" s="44" t="str">
        <f t="shared" si="111"/>
        <v/>
      </c>
      <c r="BK208" s="44" t="str">
        <f t="shared" si="112"/>
        <v/>
      </c>
      <c r="BL208" s="44" t="str">
        <f t="shared" si="113"/>
        <v/>
      </c>
      <c r="BM208" s="44" t="str">
        <f t="shared" si="114"/>
        <v/>
      </c>
      <c r="BN208" s="44" t="str">
        <f t="shared" si="115"/>
        <v/>
      </c>
      <c r="BO208" s="44" t="str">
        <f t="shared" si="116"/>
        <v/>
      </c>
      <c r="BP208" s="44" t="str">
        <f t="shared" si="117"/>
        <v/>
      </c>
      <c r="BQ208" s="44" t="str">
        <f t="shared" si="118"/>
        <v/>
      </c>
      <c r="BR208" s="44" t="str">
        <f t="shared" si="119"/>
        <v/>
      </c>
      <c r="BS208" s="44" t="str">
        <f t="shared" si="120"/>
        <v/>
      </c>
      <c r="BT208" s="44" t="str">
        <f t="shared" si="121"/>
        <v/>
      </c>
      <c r="BU208" s="44" t="str">
        <f t="shared" si="122"/>
        <v/>
      </c>
      <c r="BV208" s="44" t="str">
        <f t="shared" si="123"/>
        <v/>
      </c>
      <c r="BW208" s="44" t="str">
        <f t="shared" si="124"/>
        <v/>
      </c>
      <c r="BX208" s="44" t="str">
        <f t="shared" si="125"/>
        <v/>
      </c>
      <c r="BY208" s="44" t="str">
        <f t="shared" si="126"/>
        <v/>
      </c>
      <c r="BZ208" s="44" t="str">
        <f t="shared" si="127"/>
        <v/>
      </c>
      <c r="CA208" s="45">
        <f t="shared" si="128"/>
        <v>0</v>
      </c>
      <c r="CB208" s="45">
        <f t="shared" si="129"/>
        <v>0</v>
      </c>
      <c r="CC208" s="45" t="str">
        <f t="shared" si="130"/>
        <v>Okay</v>
      </c>
    </row>
    <row r="209" spans="1:81" s="45" customFormat="1" x14ac:dyDescent="0.2">
      <c r="A209" s="72" t="s">
        <v>22</v>
      </c>
      <c r="B209" s="12" t="s">
        <v>22</v>
      </c>
      <c r="C209" s="12" t="s">
        <v>22</v>
      </c>
      <c r="D209" s="12" t="s">
        <v>22</v>
      </c>
      <c r="E209" s="12" t="s">
        <v>22</v>
      </c>
      <c r="F209" s="12" t="s">
        <v>22</v>
      </c>
      <c r="G209" s="12" t="s">
        <v>22</v>
      </c>
      <c r="H209" s="40"/>
      <c r="I209" s="12" t="s">
        <v>22</v>
      </c>
      <c r="J209" s="62">
        <v>0</v>
      </c>
      <c r="K209" s="12"/>
      <c r="L209" s="12"/>
      <c r="M209" s="12"/>
      <c r="N209" s="12"/>
      <c r="O209" s="12"/>
      <c r="P209" s="12"/>
      <c r="Q209" s="128" t="str">
        <f t="shared" si="105"/>
        <v>Okay</v>
      </c>
      <c r="R209" s="63" t="s">
        <v>22</v>
      </c>
      <c r="S209" s="42"/>
      <c r="T209" s="12"/>
      <c r="U209" s="42"/>
      <c r="V209" s="64">
        <f t="shared" si="106"/>
        <v>0</v>
      </c>
      <c r="W209" s="42"/>
      <c r="X209" s="41"/>
      <c r="Y209" s="12"/>
      <c r="Z209" s="12"/>
      <c r="AA209" s="41"/>
      <c r="AB209" s="41"/>
      <c r="AC209" s="41"/>
      <c r="AD209" s="41" t="s">
        <v>22</v>
      </c>
      <c r="AE209" s="41" t="s">
        <v>22</v>
      </c>
      <c r="AF209" s="41" t="s">
        <v>22</v>
      </c>
      <c r="AG209" s="41" t="s">
        <v>22</v>
      </c>
      <c r="AH209" s="41" t="s">
        <v>22</v>
      </c>
      <c r="AI209" s="41" t="s">
        <v>22</v>
      </c>
      <c r="AJ209" s="41" t="s">
        <v>22</v>
      </c>
      <c r="AK209" s="41" t="s">
        <v>22</v>
      </c>
      <c r="AL209" s="41" t="s">
        <v>22</v>
      </c>
      <c r="AM209" s="41" t="s">
        <v>22</v>
      </c>
      <c r="AN209" s="41" t="s">
        <v>22</v>
      </c>
      <c r="AO209" s="41" t="s">
        <v>22</v>
      </c>
      <c r="AP209" s="41" t="s">
        <v>22</v>
      </c>
      <c r="AQ209" s="41" t="s">
        <v>22</v>
      </c>
      <c r="AR209" s="42"/>
      <c r="AS209" s="119" t="s">
        <v>63</v>
      </c>
      <c r="AT209" s="119" t="s">
        <v>64</v>
      </c>
      <c r="AU209" s="119" t="s">
        <v>65</v>
      </c>
      <c r="AV209" s="119" t="s">
        <v>66</v>
      </c>
      <c r="AW209" s="119" t="s">
        <v>67</v>
      </c>
      <c r="AX209" s="119" t="s">
        <v>68</v>
      </c>
      <c r="AY209" s="119" t="s">
        <v>69</v>
      </c>
      <c r="AZ209" s="119" t="s">
        <v>70</v>
      </c>
      <c r="BA209" s="119" t="s">
        <v>71</v>
      </c>
      <c r="BB209" s="119" t="s">
        <v>72</v>
      </c>
      <c r="BC209" s="119" t="s">
        <v>73</v>
      </c>
      <c r="BD209" s="43"/>
      <c r="BE209" s="44"/>
      <c r="BF209" s="44" t="str">
        <f t="shared" si="107"/>
        <v/>
      </c>
      <c r="BG209" s="44" t="str">
        <f t="shared" si="108"/>
        <v/>
      </c>
      <c r="BH209" s="44" t="str">
        <f t="shared" si="109"/>
        <v/>
      </c>
      <c r="BI209" s="44" t="str">
        <f t="shared" si="110"/>
        <v/>
      </c>
      <c r="BJ209" s="44" t="str">
        <f t="shared" si="111"/>
        <v/>
      </c>
      <c r="BK209" s="44" t="str">
        <f t="shared" si="112"/>
        <v/>
      </c>
      <c r="BL209" s="44" t="str">
        <f t="shared" si="113"/>
        <v/>
      </c>
      <c r="BM209" s="44" t="str">
        <f t="shared" si="114"/>
        <v/>
      </c>
      <c r="BN209" s="44" t="str">
        <f t="shared" si="115"/>
        <v/>
      </c>
      <c r="BO209" s="44" t="str">
        <f t="shared" si="116"/>
        <v/>
      </c>
      <c r="BP209" s="44" t="str">
        <f t="shared" si="117"/>
        <v/>
      </c>
      <c r="BQ209" s="44" t="str">
        <f t="shared" si="118"/>
        <v/>
      </c>
      <c r="BR209" s="44" t="str">
        <f t="shared" si="119"/>
        <v/>
      </c>
      <c r="BS209" s="44" t="str">
        <f t="shared" si="120"/>
        <v/>
      </c>
      <c r="BT209" s="44" t="str">
        <f t="shared" si="121"/>
        <v/>
      </c>
      <c r="BU209" s="44" t="str">
        <f t="shared" si="122"/>
        <v/>
      </c>
      <c r="BV209" s="44" t="str">
        <f t="shared" si="123"/>
        <v/>
      </c>
      <c r="BW209" s="44" t="str">
        <f t="shared" si="124"/>
        <v/>
      </c>
      <c r="BX209" s="44" t="str">
        <f t="shared" si="125"/>
        <v/>
      </c>
      <c r="BY209" s="44" t="str">
        <f t="shared" si="126"/>
        <v/>
      </c>
      <c r="BZ209" s="44" t="str">
        <f t="shared" si="127"/>
        <v/>
      </c>
      <c r="CA209" s="45">
        <f t="shared" si="128"/>
        <v>0</v>
      </c>
      <c r="CB209" s="45">
        <f t="shared" si="129"/>
        <v>0</v>
      </c>
      <c r="CC209" s="45" t="str">
        <f t="shared" si="130"/>
        <v>Okay</v>
      </c>
    </row>
    <row r="210" spans="1:81" s="45" customFormat="1" x14ac:dyDescent="0.2">
      <c r="A210" s="72" t="s">
        <v>22</v>
      </c>
      <c r="B210" s="12" t="s">
        <v>22</v>
      </c>
      <c r="C210" s="12" t="s">
        <v>22</v>
      </c>
      <c r="D210" s="12" t="s">
        <v>22</v>
      </c>
      <c r="E210" s="12" t="s">
        <v>22</v>
      </c>
      <c r="F210" s="12" t="s">
        <v>22</v>
      </c>
      <c r="G210" s="12" t="s">
        <v>22</v>
      </c>
      <c r="H210" s="40"/>
      <c r="I210" s="12" t="s">
        <v>22</v>
      </c>
      <c r="J210" s="62">
        <v>0</v>
      </c>
      <c r="K210" s="12"/>
      <c r="L210" s="12"/>
      <c r="M210" s="12"/>
      <c r="N210" s="12"/>
      <c r="O210" s="12"/>
      <c r="P210" s="12"/>
      <c r="Q210" s="128" t="str">
        <f t="shared" si="105"/>
        <v>Okay</v>
      </c>
      <c r="R210" s="63" t="s">
        <v>22</v>
      </c>
      <c r="S210" s="42"/>
      <c r="T210" s="12"/>
      <c r="U210" s="42"/>
      <c r="V210" s="64">
        <f t="shared" si="106"/>
        <v>0</v>
      </c>
      <c r="W210" s="42"/>
      <c r="X210" s="41"/>
      <c r="Y210" s="12"/>
      <c r="Z210" s="12"/>
      <c r="AA210" s="41"/>
      <c r="AB210" s="41"/>
      <c r="AC210" s="41"/>
      <c r="AD210" s="41" t="s">
        <v>22</v>
      </c>
      <c r="AE210" s="41" t="s">
        <v>22</v>
      </c>
      <c r="AF210" s="41" t="s">
        <v>22</v>
      </c>
      <c r="AG210" s="41" t="s">
        <v>22</v>
      </c>
      <c r="AH210" s="41" t="s">
        <v>22</v>
      </c>
      <c r="AI210" s="41" t="s">
        <v>22</v>
      </c>
      <c r="AJ210" s="41" t="s">
        <v>22</v>
      </c>
      <c r="AK210" s="41" t="s">
        <v>22</v>
      </c>
      <c r="AL210" s="41" t="s">
        <v>22</v>
      </c>
      <c r="AM210" s="41" t="s">
        <v>22</v>
      </c>
      <c r="AN210" s="41" t="s">
        <v>22</v>
      </c>
      <c r="AO210" s="41" t="s">
        <v>22</v>
      </c>
      <c r="AP210" s="41" t="s">
        <v>22</v>
      </c>
      <c r="AQ210" s="41" t="s">
        <v>22</v>
      </c>
      <c r="AR210" s="42"/>
      <c r="AS210" s="119" t="s">
        <v>63</v>
      </c>
      <c r="AT210" s="119" t="s">
        <v>64</v>
      </c>
      <c r="AU210" s="119" t="s">
        <v>65</v>
      </c>
      <c r="AV210" s="119" t="s">
        <v>66</v>
      </c>
      <c r="AW210" s="119" t="s">
        <v>67</v>
      </c>
      <c r="AX210" s="119" t="s">
        <v>68</v>
      </c>
      <c r="AY210" s="119" t="s">
        <v>69</v>
      </c>
      <c r="AZ210" s="119" t="s">
        <v>70</v>
      </c>
      <c r="BA210" s="119" t="s">
        <v>71</v>
      </c>
      <c r="BB210" s="119" t="s">
        <v>72</v>
      </c>
      <c r="BC210" s="119" t="s">
        <v>73</v>
      </c>
      <c r="BD210" s="43"/>
      <c r="BE210" s="44"/>
      <c r="BF210" s="44" t="str">
        <f t="shared" si="107"/>
        <v/>
      </c>
      <c r="BG210" s="44" t="str">
        <f t="shared" si="108"/>
        <v/>
      </c>
      <c r="BH210" s="44" t="str">
        <f t="shared" si="109"/>
        <v/>
      </c>
      <c r="BI210" s="44" t="str">
        <f t="shared" si="110"/>
        <v/>
      </c>
      <c r="BJ210" s="44" t="str">
        <f t="shared" si="111"/>
        <v/>
      </c>
      <c r="BK210" s="44" t="str">
        <f t="shared" si="112"/>
        <v/>
      </c>
      <c r="BL210" s="44" t="str">
        <f t="shared" si="113"/>
        <v/>
      </c>
      <c r="BM210" s="44" t="str">
        <f t="shared" si="114"/>
        <v/>
      </c>
      <c r="BN210" s="44" t="str">
        <f t="shared" si="115"/>
        <v/>
      </c>
      <c r="BO210" s="44" t="str">
        <f t="shared" si="116"/>
        <v/>
      </c>
      <c r="BP210" s="44" t="str">
        <f t="shared" si="117"/>
        <v/>
      </c>
      <c r="BQ210" s="44" t="str">
        <f t="shared" si="118"/>
        <v/>
      </c>
      <c r="BR210" s="44" t="str">
        <f t="shared" si="119"/>
        <v/>
      </c>
      <c r="BS210" s="44" t="str">
        <f t="shared" si="120"/>
        <v/>
      </c>
      <c r="BT210" s="44" t="str">
        <f t="shared" si="121"/>
        <v/>
      </c>
      <c r="BU210" s="44" t="str">
        <f t="shared" si="122"/>
        <v/>
      </c>
      <c r="BV210" s="44" t="str">
        <f t="shared" si="123"/>
        <v/>
      </c>
      <c r="BW210" s="44" t="str">
        <f t="shared" si="124"/>
        <v/>
      </c>
      <c r="BX210" s="44" t="str">
        <f t="shared" si="125"/>
        <v/>
      </c>
      <c r="BY210" s="44" t="str">
        <f t="shared" si="126"/>
        <v/>
      </c>
      <c r="BZ210" s="44" t="str">
        <f t="shared" si="127"/>
        <v/>
      </c>
      <c r="CA210" s="45">
        <f t="shared" si="128"/>
        <v>0</v>
      </c>
      <c r="CB210" s="45">
        <f t="shared" si="129"/>
        <v>0</v>
      </c>
      <c r="CC210" s="45" t="str">
        <f t="shared" si="130"/>
        <v>Okay</v>
      </c>
    </row>
    <row r="211" spans="1:81" s="45" customFormat="1" x14ac:dyDescent="0.2">
      <c r="A211" s="72" t="s">
        <v>22</v>
      </c>
      <c r="B211" s="12" t="s">
        <v>22</v>
      </c>
      <c r="C211" s="12" t="s">
        <v>22</v>
      </c>
      <c r="D211" s="12" t="s">
        <v>22</v>
      </c>
      <c r="E211" s="12" t="s">
        <v>22</v>
      </c>
      <c r="F211" s="12" t="s">
        <v>22</v>
      </c>
      <c r="G211" s="12" t="s">
        <v>22</v>
      </c>
      <c r="H211" s="40"/>
      <c r="I211" s="12" t="s">
        <v>22</v>
      </c>
      <c r="J211" s="62">
        <v>0</v>
      </c>
      <c r="K211" s="12"/>
      <c r="L211" s="12"/>
      <c r="M211" s="12"/>
      <c r="N211" s="12"/>
      <c r="O211" s="12"/>
      <c r="P211" s="12"/>
      <c r="Q211" s="128" t="str">
        <f t="shared" si="105"/>
        <v>Okay</v>
      </c>
      <c r="R211" s="63" t="s">
        <v>22</v>
      </c>
      <c r="S211" s="42"/>
      <c r="T211" s="12"/>
      <c r="U211" s="42"/>
      <c r="V211" s="64">
        <f t="shared" si="106"/>
        <v>0</v>
      </c>
      <c r="W211" s="42"/>
      <c r="X211" s="41"/>
      <c r="Y211" s="12"/>
      <c r="Z211" s="12"/>
      <c r="AA211" s="41"/>
      <c r="AB211" s="41"/>
      <c r="AC211" s="41"/>
      <c r="AD211" s="41" t="s">
        <v>22</v>
      </c>
      <c r="AE211" s="41" t="s">
        <v>22</v>
      </c>
      <c r="AF211" s="41" t="s">
        <v>22</v>
      </c>
      <c r="AG211" s="41" t="s">
        <v>22</v>
      </c>
      <c r="AH211" s="41" t="s">
        <v>22</v>
      </c>
      <c r="AI211" s="41" t="s">
        <v>22</v>
      </c>
      <c r="AJ211" s="41" t="s">
        <v>22</v>
      </c>
      <c r="AK211" s="41" t="s">
        <v>22</v>
      </c>
      <c r="AL211" s="41" t="s">
        <v>22</v>
      </c>
      <c r="AM211" s="41" t="s">
        <v>22</v>
      </c>
      <c r="AN211" s="41" t="s">
        <v>22</v>
      </c>
      <c r="AO211" s="41" t="s">
        <v>22</v>
      </c>
      <c r="AP211" s="41" t="s">
        <v>22</v>
      </c>
      <c r="AQ211" s="41" t="s">
        <v>22</v>
      </c>
      <c r="AR211" s="42"/>
      <c r="AS211" s="119" t="s">
        <v>63</v>
      </c>
      <c r="AT211" s="119" t="s">
        <v>64</v>
      </c>
      <c r="AU211" s="119" t="s">
        <v>65</v>
      </c>
      <c r="AV211" s="119" t="s">
        <v>66</v>
      </c>
      <c r="AW211" s="119" t="s">
        <v>67</v>
      </c>
      <c r="AX211" s="119" t="s">
        <v>68</v>
      </c>
      <c r="AY211" s="119" t="s">
        <v>69</v>
      </c>
      <c r="AZ211" s="119" t="s">
        <v>70</v>
      </c>
      <c r="BA211" s="119" t="s">
        <v>71</v>
      </c>
      <c r="BB211" s="119" t="s">
        <v>72</v>
      </c>
      <c r="BC211" s="119" t="s">
        <v>73</v>
      </c>
      <c r="BD211" s="43"/>
      <c r="BE211" s="44"/>
      <c r="BF211" s="44" t="str">
        <f t="shared" si="107"/>
        <v/>
      </c>
      <c r="BG211" s="44" t="str">
        <f t="shared" si="108"/>
        <v/>
      </c>
      <c r="BH211" s="44" t="str">
        <f t="shared" si="109"/>
        <v/>
      </c>
      <c r="BI211" s="44" t="str">
        <f t="shared" si="110"/>
        <v/>
      </c>
      <c r="BJ211" s="44" t="str">
        <f t="shared" si="111"/>
        <v/>
      </c>
      <c r="BK211" s="44" t="str">
        <f t="shared" si="112"/>
        <v/>
      </c>
      <c r="BL211" s="44" t="str">
        <f t="shared" si="113"/>
        <v/>
      </c>
      <c r="BM211" s="44" t="str">
        <f t="shared" si="114"/>
        <v/>
      </c>
      <c r="BN211" s="44" t="str">
        <f t="shared" si="115"/>
        <v/>
      </c>
      <c r="BO211" s="44" t="str">
        <f t="shared" si="116"/>
        <v/>
      </c>
      <c r="BP211" s="44" t="str">
        <f t="shared" si="117"/>
        <v/>
      </c>
      <c r="BQ211" s="44" t="str">
        <f t="shared" si="118"/>
        <v/>
      </c>
      <c r="BR211" s="44" t="str">
        <f t="shared" si="119"/>
        <v/>
      </c>
      <c r="BS211" s="44" t="str">
        <f t="shared" si="120"/>
        <v/>
      </c>
      <c r="BT211" s="44" t="str">
        <f t="shared" si="121"/>
        <v/>
      </c>
      <c r="BU211" s="44" t="str">
        <f t="shared" si="122"/>
        <v/>
      </c>
      <c r="BV211" s="44" t="str">
        <f t="shared" si="123"/>
        <v/>
      </c>
      <c r="BW211" s="44" t="str">
        <f t="shared" si="124"/>
        <v/>
      </c>
      <c r="BX211" s="44" t="str">
        <f t="shared" si="125"/>
        <v/>
      </c>
      <c r="BY211" s="44" t="str">
        <f t="shared" si="126"/>
        <v/>
      </c>
      <c r="BZ211" s="44" t="str">
        <f t="shared" si="127"/>
        <v/>
      </c>
      <c r="CA211" s="45">
        <f t="shared" si="128"/>
        <v>0</v>
      </c>
      <c r="CB211" s="45">
        <f t="shared" si="129"/>
        <v>0</v>
      </c>
      <c r="CC211" s="45" t="str">
        <f t="shared" si="130"/>
        <v>Okay</v>
      </c>
    </row>
    <row r="212" spans="1:81" s="45" customFormat="1" x14ac:dyDescent="0.2">
      <c r="A212" s="72" t="s">
        <v>22</v>
      </c>
      <c r="B212" s="12" t="s">
        <v>22</v>
      </c>
      <c r="C212" s="12" t="s">
        <v>22</v>
      </c>
      <c r="D212" s="12" t="s">
        <v>22</v>
      </c>
      <c r="E212" s="12" t="s">
        <v>22</v>
      </c>
      <c r="F212" s="12" t="s">
        <v>22</v>
      </c>
      <c r="G212" s="12" t="s">
        <v>22</v>
      </c>
      <c r="H212" s="40"/>
      <c r="I212" s="12" t="s">
        <v>22</v>
      </c>
      <c r="J212" s="62">
        <v>0</v>
      </c>
      <c r="K212" s="12"/>
      <c r="L212" s="12"/>
      <c r="M212" s="12"/>
      <c r="N212" s="12"/>
      <c r="O212" s="12"/>
      <c r="P212" s="12"/>
      <c r="Q212" s="128" t="str">
        <f t="shared" si="105"/>
        <v>Okay</v>
      </c>
      <c r="R212" s="63" t="s">
        <v>22</v>
      </c>
      <c r="S212" s="42"/>
      <c r="T212" s="12"/>
      <c r="U212" s="42"/>
      <c r="V212" s="64">
        <f t="shared" si="106"/>
        <v>0</v>
      </c>
      <c r="W212" s="42"/>
      <c r="X212" s="41"/>
      <c r="Y212" s="12"/>
      <c r="Z212" s="12"/>
      <c r="AA212" s="41"/>
      <c r="AB212" s="41"/>
      <c r="AC212" s="41"/>
      <c r="AD212" s="41" t="s">
        <v>22</v>
      </c>
      <c r="AE212" s="41" t="s">
        <v>22</v>
      </c>
      <c r="AF212" s="41" t="s">
        <v>22</v>
      </c>
      <c r="AG212" s="41" t="s">
        <v>22</v>
      </c>
      <c r="AH212" s="41" t="s">
        <v>22</v>
      </c>
      <c r="AI212" s="41" t="s">
        <v>22</v>
      </c>
      <c r="AJ212" s="41" t="s">
        <v>22</v>
      </c>
      <c r="AK212" s="41" t="s">
        <v>22</v>
      </c>
      <c r="AL212" s="41" t="s">
        <v>22</v>
      </c>
      <c r="AM212" s="41" t="s">
        <v>22</v>
      </c>
      <c r="AN212" s="41" t="s">
        <v>22</v>
      </c>
      <c r="AO212" s="41" t="s">
        <v>22</v>
      </c>
      <c r="AP212" s="41" t="s">
        <v>22</v>
      </c>
      <c r="AQ212" s="41" t="s">
        <v>22</v>
      </c>
      <c r="AR212" s="42"/>
      <c r="AS212" s="119" t="s">
        <v>63</v>
      </c>
      <c r="AT212" s="119" t="s">
        <v>64</v>
      </c>
      <c r="AU212" s="119" t="s">
        <v>65</v>
      </c>
      <c r="AV212" s="119" t="s">
        <v>66</v>
      </c>
      <c r="AW212" s="119" t="s">
        <v>67</v>
      </c>
      <c r="AX212" s="119" t="s">
        <v>68</v>
      </c>
      <c r="AY212" s="119" t="s">
        <v>69</v>
      </c>
      <c r="AZ212" s="119" t="s">
        <v>70</v>
      </c>
      <c r="BA212" s="119" t="s">
        <v>71</v>
      </c>
      <c r="BB212" s="119" t="s">
        <v>72</v>
      </c>
      <c r="BC212" s="119" t="s">
        <v>73</v>
      </c>
      <c r="BD212" s="43"/>
      <c r="BE212" s="44"/>
      <c r="BF212" s="44" t="str">
        <f t="shared" si="107"/>
        <v/>
      </c>
      <c r="BG212" s="44" t="str">
        <f t="shared" si="108"/>
        <v/>
      </c>
      <c r="BH212" s="44" t="str">
        <f t="shared" si="109"/>
        <v/>
      </c>
      <c r="BI212" s="44" t="str">
        <f t="shared" si="110"/>
        <v/>
      </c>
      <c r="BJ212" s="44" t="str">
        <f t="shared" si="111"/>
        <v/>
      </c>
      <c r="BK212" s="44" t="str">
        <f t="shared" si="112"/>
        <v/>
      </c>
      <c r="BL212" s="44" t="str">
        <f t="shared" si="113"/>
        <v/>
      </c>
      <c r="BM212" s="44" t="str">
        <f t="shared" si="114"/>
        <v/>
      </c>
      <c r="BN212" s="44" t="str">
        <f t="shared" si="115"/>
        <v/>
      </c>
      <c r="BO212" s="44" t="str">
        <f t="shared" si="116"/>
        <v/>
      </c>
      <c r="BP212" s="44" t="str">
        <f t="shared" si="117"/>
        <v/>
      </c>
      <c r="BQ212" s="44" t="str">
        <f t="shared" si="118"/>
        <v/>
      </c>
      <c r="BR212" s="44" t="str">
        <f t="shared" si="119"/>
        <v/>
      </c>
      <c r="BS212" s="44" t="str">
        <f t="shared" si="120"/>
        <v/>
      </c>
      <c r="BT212" s="44" t="str">
        <f t="shared" si="121"/>
        <v/>
      </c>
      <c r="BU212" s="44" t="str">
        <f t="shared" si="122"/>
        <v/>
      </c>
      <c r="BV212" s="44" t="str">
        <f t="shared" si="123"/>
        <v/>
      </c>
      <c r="BW212" s="44" t="str">
        <f t="shared" si="124"/>
        <v/>
      </c>
      <c r="BX212" s="44" t="str">
        <f t="shared" si="125"/>
        <v/>
      </c>
      <c r="BY212" s="44" t="str">
        <f t="shared" si="126"/>
        <v/>
      </c>
      <c r="BZ212" s="44" t="str">
        <f t="shared" si="127"/>
        <v/>
      </c>
      <c r="CA212" s="45">
        <f t="shared" si="128"/>
        <v>0</v>
      </c>
      <c r="CB212" s="45">
        <f t="shared" si="129"/>
        <v>0</v>
      </c>
      <c r="CC212" s="45" t="str">
        <f t="shared" si="130"/>
        <v>Okay</v>
      </c>
    </row>
    <row r="213" spans="1:81" s="45" customFormat="1" x14ac:dyDescent="0.2">
      <c r="A213" s="72" t="s">
        <v>22</v>
      </c>
      <c r="B213" s="12" t="s">
        <v>22</v>
      </c>
      <c r="C213" s="12" t="s">
        <v>22</v>
      </c>
      <c r="D213" s="12" t="s">
        <v>22</v>
      </c>
      <c r="E213" s="12" t="s">
        <v>22</v>
      </c>
      <c r="F213" s="12" t="s">
        <v>22</v>
      </c>
      <c r="G213" s="12" t="s">
        <v>22</v>
      </c>
      <c r="H213" s="40"/>
      <c r="I213" s="12" t="s">
        <v>22</v>
      </c>
      <c r="J213" s="62">
        <v>0</v>
      </c>
      <c r="K213" s="12"/>
      <c r="L213" s="12"/>
      <c r="M213" s="12"/>
      <c r="N213" s="12"/>
      <c r="O213" s="12"/>
      <c r="P213" s="12"/>
      <c r="Q213" s="128" t="str">
        <f t="shared" si="105"/>
        <v>Okay</v>
      </c>
      <c r="R213" s="63" t="s">
        <v>22</v>
      </c>
      <c r="S213" s="42"/>
      <c r="T213" s="12"/>
      <c r="U213" s="42"/>
      <c r="V213" s="64">
        <f t="shared" si="106"/>
        <v>0</v>
      </c>
      <c r="W213" s="42"/>
      <c r="X213" s="41"/>
      <c r="Y213" s="12"/>
      <c r="Z213" s="12"/>
      <c r="AA213" s="41"/>
      <c r="AB213" s="41"/>
      <c r="AC213" s="41"/>
      <c r="AD213" s="41" t="s">
        <v>22</v>
      </c>
      <c r="AE213" s="41" t="s">
        <v>22</v>
      </c>
      <c r="AF213" s="41" t="s">
        <v>22</v>
      </c>
      <c r="AG213" s="41" t="s">
        <v>22</v>
      </c>
      <c r="AH213" s="41" t="s">
        <v>22</v>
      </c>
      <c r="AI213" s="41" t="s">
        <v>22</v>
      </c>
      <c r="AJ213" s="41" t="s">
        <v>22</v>
      </c>
      <c r="AK213" s="41" t="s">
        <v>22</v>
      </c>
      <c r="AL213" s="41" t="s">
        <v>22</v>
      </c>
      <c r="AM213" s="41" t="s">
        <v>22</v>
      </c>
      <c r="AN213" s="41" t="s">
        <v>22</v>
      </c>
      <c r="AO213" s="41" t="s">
        <v>22</v>
      </c>
      <c r="AP213" s="41" t="s">
        <v>22</v>
      </c>
      <c r="AQ213" s="41" t="s">
        <v>22</v>
      </c>
      <c r="AR213" s="42"/>
      <c r="AS213" s="119" t="s">
        <v>63</v>
      </c>
      <c r="AT213" s="119" t="s">
        <v>64</v>
      </c>
      <c r="AU213" s="119" t="s">
        <v>65</v>
      </c>
      <c r="AV213" s="119" t="s">
        <v>66</v>
      </c>
      <c r="AW213" s="119" t="s">
        <v>67</v>
      </c>
      <c r="AX213" s="119" t="s">
        <v>68</v>
      </c>
      <c r="AY213" s="119" t="s">
        <v>69</v>
      </c>
      <c r="AZ213" s="119" t="s">
        <v>70</v>
      </c>
      <c r="BA213" s="119" t="s">
        <v>71</v>
      </c>
      <c r="BB213" s="119" t="s">
        <v>72</v>
      </c>
      <c r="BC213" s="119" t="s">
        <v>73</v>
      </c>
      <c r="BD213" s="43"/>
      <c r="BE213" s="44"/>
      <c r="BF213" s="44" t="str">
        <f t="shared" si="107"/>
        <v/>
      </c>
      <c r="BG213" s="44" t="str">
        <f t="shared" si="108"/>
        <v/>
      </c>
      <c r="BH213" s="44" t="str">
        <f t="shared" si="109"/>
        <v/>
      </c>
      <c r="BI213" s="44" t="str">
        <f t="shared" si="110"/>
        <v/>
      </c>
      <c r="BJ213" s="44" t="str">
        <f t="shared" si="111"/>
        <v/>
      </c>
      <c r="BK213" s="44" t="str">
        <f t="shared" si="112"/>
        <v/>
      </c>
      <c r="BL213" s="44" t="str">
        <f t="shared" si="113"/>
        <v/>
      </c>
      <c r="BM213" s="44" t="str">
        <f t="shared" si="114"/>
        <v/>
      </c>
      <c r="BN213" s="44" t="str">
        <f t="shared" si="115"/>
        <v/>
      </c>
      <c r="BO213" s="44" t="str">
        <f t="shared" si="116"/>
        <v/>
      </c>
      <c r="BP213" s="44" t="str">
        <f t="shared" si="117"/>
        <v/>
      </c>
      <c r="BQ213" s="44" t="str">
        <f t="shared" si="118"/>
        <v/>
      </c>
      <c r="BR213" s="44" t="str">
        <f t="shared" si="119"/>
        <v/>
      </c>
      <c r="BS213" s="44" t="str">
        <f t="shared" si="120"/>
        <v/>
      </c>
      <c r="BT213" s="44" t="str">
        <f t="shared" si="121"/>
        <v/>
      </c>
      <c r="BU213" s="44" t="str">
        <f t="shared" si="122"/>
        <v/>
      </c>
      <c r="BV213" s="44" t="str">
        <f t="shared" si="123"/>
        <v/>
      </c>
      <c r="BW213" s="44" t="str">
        <f t="shared" si="124"/>
        <v/>
      </c>
      <c r="BX213" s="44" t="str">
        <f t="shared" si="125"/>
        <v/>
      </c>
      <c r="BY213" s="44" t="str">
        <f t="shared" si="126"/>
        <v/>
      </c>
      <c r="BZ213" s="44" t="str">
        <f t="shared" si="127"/>
        <v/>
      </c>
      <c r="CA213" s="45">
        <f t="shared" si="128"/>
        <v>0</v>
      </c>
      <c r="CB213" s="45">
        <f t="shared" si="129"/>
        <v>0</v>
      </c>
      <c r="CC213" s="45" t="str">
        <f t="shared" si="130"/>
        <v>Okay</v>
      </c>
    </row>
    <row r="214" spans="1:81" s="123" customFormat="1" x14ac:dyDescent="0.2">
      <c r="A214" s="127" t="s">
        <v>198</v>
      </c>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4"/>
      <c r="AT214" s="124"/>
      <c r="AU214" s="124"/>
      <c r="AV214" s="124"/>
      <c r="AW214" s="124"/>
      <c r="AX214" s="124"/>
      <c r="AY214" s="124"/>
      <c r="AZ214" s="124"/>
      <c r="BA214" s="124"/>
      <c r="BB214" s="124"/>
      <c r="BC214" s="124"/>
      <c r="BD214" s="125"/>
      <c r="BE214" s="126"/>
      <c r="BF214" s="126"/>
      <c r="BG214" s="126"/>
    </row>
    <row r="215" spans="1:81" s="45" customFormat="1" x14ac:dyDescent="0.2">
      <c r="A215" s="72" t="s">
        <v>22</v>
      </c>
      <c r="B215" s="12" t="s">
        <v>22</v>
      </c>
      <c r="C215" s="12" t="s">
        <v>22</v>
      </c>
      <c r="D215" s="12" t="s">
        <v>22</v>
      </c>
      <c r="E215" s="12" t="s">
        <v>22</v>
      </c>
      <c r="F215" s="12" t="s">
        <v>22</v>
      </c>
      <c r="G215" s="12" t="s">
        <v>22</v>
      </c>
      <c r="H215" s="40"/>
      <c r="I215" s="12" t="s">
        <v>22</v>
      </c>
      <c r="J215" s="62">
        <v>0</v>
      </c>
      <c r="K215" s="12"/>
      <c r="L215" s="12"/>
      <c r="M215" s="12"/>
      <c r="N215" s="12"/>
      <c r="O215" s="12"/>
      <c r="P215" s="12"/>
      <c r="Q215" s="128" t="str">
        <f>CC215</f>
        <v>Okay</v>
      </c>
      <c r="R215" s="63" t="s">
        <v>22</v>
      </c>
      <c r="S215" s="42"/>
      <c r="T215" s="12"/>
      <c r="U215" s="42"/>
      <c r="V215" s="64">
        <f>COUNTIF(X215:AQ215,"x")</f>
        <v>0</v>
      </c>
      <c r="W215" s="42"/>
      <c r="X215" s="41"/>
      <c r="Y215" s="12"/>
      <c r="Z215" s="12"/>
      <c r="AA215" s="41"/>
      <c r="AB215" s="41"/>
      <c r="AC215" s="41"/>
      <c r="AD215" s="41" t="s">
        <v>22</v>
      </c>
      <c r="AE215" s="41" t="s">
        <v>22</v>
      </c>
      <c r="AF215" s="41" t="s">
        <v>22</v>
      </c>
      <c r="AG215" s="41" t="s">
        <v>22</v>
      </c>
      <c r="AH215" s="41" t="s">
        <v>22</v>
      </c>
      <c r="AI215" s="41" t="s">
        <v>22</v>
      </c>
      <c r="AJ215" s="41" t="s">
        <v>22</v>
      </c>
      <c r="AK215" s="41" t="s">
        <v>22</v>
      </c>
      <c r="AL215" s="41" t="s">
        <v>22</v>
      </c>
      <c r="AM215" s="41" t="s">
        <v>22</v>
      </c>
      <c r="AN215" s="41" t="s">
        <v>22</v>
      </c>
      <c r="AO215" s="41" t="s">
        <v>22</v>
      </c>
      <c r="AP215" s="41" t="s">
        <v>22</v>
      </c>
      <c r="AQ215" s="41" t="s">
        <v>22</v>
      </c>
      <c r="AR215" s="42"/>
      <c r="AS215" s="119" t="s">
        <v>63</v>
      </c>
      <c r="AT215" s="119" t="s">
        <v>64</v>
      </c>
      <c r="AU215" s="119" t="s">
        <v>65</v>
      </c>
      <c r="AV215" s="119" t="s">
        <v>66</v>
      </c>
      <c r="AW215" s="119" t="s">
        <v>67</v>
      </c>
      <c r="AX215" s="119" t="s">
        <v>68</v>
      </c>
      <c r="AY215" s="119" t="s">
        <v>69</v>
      </c>
      <c r="AZ215" s="119" t="s">
        <v>70</v>
      </c>
      <c r="BA215" s="119" t="s">
        <v>71</v>
      </c>
      <c r="BB215" s="119" t="s">
        <v>72</v>
      </c>
      <c r="BC215" s="119" t="s">
        <v>73</v>
      </c>
      <c r="BD215" s="43"/>
      <c r="BE215" s="44"/>
      <c r="BF215" s="44" t="str">
        <f>IF(X215="x","01","")</f>
        <v/>
      </c>
      <c r="BG215" s="44" t="str">
        <f>IF(Y215="x","02","")</f>
        <v/>
      </c>
      <c r="BH215" s="44" t="str">
        <f>IF(Z215="x","03","")</f>
        <v/>
      </c>
      <c r="BI215" s="44" t="str">
        <f>IF(AA215="x","04","")</f>
        <v/>
      </c>
      <c r="BJ215" s="44" t="str">
        <f>IF(AB215="x","05","")</f>
        <v/>
      </c>
      <c r="BK215" s="44" t="str">
        <f>IF(AC215="x","06","")</f>
        <v/>
      </c>
      <c r="BL215" s="44" t="str">
        <f>IF(AD215="x","07","")</f>
        <v/>
      </c>
      <c r="BM215" s="44" t="str">
        <f>IF(AE215="x","08","")</f>
        <v/>
      </c>
      <c r="BN215" s="44" t="str">
        <f>IF(AF215="x","09","")</f>
        <v/>
      </c>
      <c r="BO215" s="44" t="str">
        <f>IF(AG215="x","10","")</f>
        <v/>
      </c>
      <c r="BP215" s="44" t="str">
        <f>IF(AH215="x","11","")</f>
        <v/>
      </c>
      <c r="BQ215" s="44" t="str">
        <f>IF(AI215="x","12","")</f>
        <v/>
      </c>
      <c r="BR215" s="44" t="str">
        <f>IF(AJ215="x","13","")</f>
        <v/>
      </c>
      <c r="BS215" s="44" t="str">
        <f>IF(AK215="x","14","")</f>
        <v/>
      </c>
      <c r="BT215" s="44" t="str">
        <f>IF(AL215="x","15","")</f>
        <v/>
      </c>
      <c r="BU215" s="44" t="str">
        <f>IF(AM215="x","16","")</f>
        <v/>
      </c>
      <c r="BV215" s="44" t="str">
        <f>IF(AN215="x","17","")</f>
        <v/>
      </c>
      <c r="BW215" s="44" t="str">
        <f>IF(AO215="x","18","")</f>
        <v/>
      </c>
      <c r="BX215" s="44" t="str">
        <f>IF(AP215="x","19","")</f>
        <v/>
      </c>
      <c r="BY215" s="44" t="str">
        <f>IF(AQ215="x","20","")</f>
        <v/>
      </c>
      <c r="BZ215" s="44" t="str">
        <f>BF215&amp;BG215&amp;BH215&amp;BI215&amp;BJ215&amp;BK215&amp;BL215&amp;BM215&amp;BN215&amp;BO215&amp;BP215&amp;BQ215&amp;BR215&amp;BS215&amp;BT215&amp;BU215&amp;BV215&amp;BW215&amp;BX215&amp;BY215</f>
        <v/>
      </c>
      <c r="CA215" s="45">
        <f>SUM(J215:P215)</f>
        <v>0</v>
      </c>
      <c r="CB215" s="45">
        <f>LARGE(J215:P215,1)</f>
        <v>0</v>
      </c>
      <c r="CC215" s="45" t="str">
        <f>IF(CA215&gt;CB215,"FEHLER","Okay")</f>
        <v>Okay</v>
      </c>
    </row>
    <row r="220" spans="1:81" x14ac:dyDescent="0.2">
      <c r="B220" s="6" t="s">
        <v>130</v>
      </c>
    </row>
    <row r="222" spans="1:81" x14ac:dyDescent="0.2">
      <c r="B222" s="6" t="s">
        <v>127</v>
      </c>
      <c r="C222" s="6">
        <f t="shared" ref="C222:C243" si="131">COUNTIF(B$14:B$215,B222)</f>
        <v>0</v>
      </c>
      <c r="E222" s="6" t="s">
        <v>196</v>
      </c>
    </row>
    <row r="223" spans="1:81" x14ac:dyDescent="0.2">
      <c r="B223" s="6" t="s">
        <v>128</v>
      </c>
      <c r="C223" s="6">
        <f t="shared" si="131"/>
        <v>0</v>
      </c>
      <c r="E223" s="6" t="s">
        <v>197</v>
      </c>
    </row>
    <row r="224" spans="1:81" x14ac:dyDescent="0.2">
      <c r="B224" s="6" t="s">
        <v>1</v>
      </c>
      <c r="C224" s="6">
        <f t="shared" si="131"/>
        <v>0</v>
      </c>
      <c r="E224" s="121" t="s">
        <v>22</v>
      </c>
    </row>
    <row r="225" spans="2:4" x14ac:dyDescent="0.2">
      <c r="B225" s="6" t="s">
        <v>2</v>
      </c>
      <c r="C225" s="6">
        <f t="shared" si="131"/>
        <v>0</v>
      </c>
    </row>
    <row r="226" spans="2:4" x14ac:dyDescent="0.2">
      <c r="B226" s="6" t="s">
        <v>3</v>
      </c>
      <c r="C226" s="6">
        <f t="shared" si="131"/>
        <v>0</v>
      </c>
      <c r="D226" s="6">
        <f>SUM(C226:C234)</f>
        <v>0</v>
      </c>
    </row>
    <row r="227" spans="2:4" x14ac:dyDescent="0.2">
      <c r="B227" s="6" t="s">
        <v>165</v>
      </c>
      <c r="C227" s="6">
        <f t="shared" si="131"/>
        <v>0</v>
      </c>
    </row>
    <row r="228" spans="2:4" x14ac:dyDescent="0.2">
      <c r="B228" s="6" t="s">
        <v>166</v>
      </c>
      <c r="C228" s="6">
        <f t="shared" si="131"/>
        <v>0</v>
      </c>
    </row>
    <row r="229" spans="2:4" x14ac:dyDescent="0.2">
      <c r="B229" s="6" t="s">
        <v>167</v>
      </c>
      <c r="C229" s="6">
        <f t="shared" si="131"/>
        <v>0</v>
      </c>
    </row>
    <row r="230" spans="2:4" x14ac:dyDescent="0.2">
      <c r="B230" s="6" t="s">
        <v>168</v>
      </c>
      <c r="C230" s="6">
        <f t="shared" si="131"/>
        <v>0</v>
      </c>
    </row>
    <row r="231" spans="2:4" x14ac:dyDescent="0.2">
      <c r="B231" s="6" t="s">
        <v>169</v>
      </c>
      <c r="C231" s="6">
        <f t="shared" si="131"/>
        <v>0</v>
      </c>
    </row>
    <row r="232" spans="2:4" x14ac:dyDescent="0.2">
      <c r="B232" s="6" t="s">
        <v>170</v>
      </c>
      <c r="C232" s="6">
        <f t="shared" si="131"/>
        <v>0</v>
      </c>
    </row>
    <row r="233" spans="2:4" x14ac:dyDescent="0.2">
      <c r="B233" s="6" t="s">
        <v>171</v>
      </c>
      <c r="C233" s="6">
        <f t="shared" si="131"/>
        <v>0</v>
      </c>
    </row>
    <row r="234" spans="2:4" x14ac:dyDescent="0.2">
      <c r="B234" s="6" t="s">
        <v>175</v>
      </c>
      <c r="C234" s="6">
        <f t="shared" si="131"/>
        <v>0</v>
      </c>
    </row>
    <row r="235" spans="2:4" x14ac:dyDescent="0.2">
      <c r="B235" s="6" t="s">
        <v>164</v>
      </c>
      <c r="C235" s="6">
        <f t="shared" si="131"/>
        <v>0</v>
      </c>
      <c r="D235" s="6">
        <f>SUM(C235:C238)</f>
        <v>0</v>
      </c>
    </row>
    <row r="236" spans="2:4" x14ac:dyDescent="0.2">
      <c r="B236" s="6" t="s">
        <v>172</v>
      </c>
      <c r="C236" s="6">
        <f t="shared" si="131"/>
        <v>0</v>
      </c>
    </row>
    <row r="237" spans="2:4" x14ac:dyDescent="0.2">
      <c r="B237" s="6" t="s">
        <v>173</v>
      </c>
      <c r="C237" s="6">
        <f t="shared" si="131"/>
        <v>0</v>
      </c>
    </row>
    <row r="238" spans="2:4" x14ac:dyDescent="0.2">
      <c r="B238" s="6" t="s">
        <v>174</v>
      </c>
      <c r="C238" s="6">
        <f t="shared" si="131"/>
        <v>0</v>
      </c>
    </row>
    <row r="239" spans="2:4" x14ac:dyDescent="0.2">
      <c r="B239" s="121" t="s">
        <v>22</v>
      </c>
      <c r="C239" s="6">
        <f t="shared" si="131"/>
        <v>201</v>
      </c>
    </row>
    <row r="240" spans="2:4" x14ac:dyDescent="0.2">
      <c r="C240" s="6">
        <f t="shared" si="131"/>
        <v>0</v>
      </c>
    </row>
    <row r="241" spans="3:3" x14ac:dyDescent="0.2">
      <c r="C241" s="6">
        <f t="shared" si="131"/>
        <v>0</v>
      </c>
    </row>
    <row r="242" spans="3:3" x14ac:dyDescent="0.2">
      <c r="C242" s="6">
        <f t="shared" si="131"/>
        <v>0</v>
      </c>
    </row>
    <row r="243" spans="3:3" x14ac:dyDescent="0.2">
      <c r="C243" s="6">
        <f t="shared" si="131"/>
        <v>0</v>
      </c>
    </row>
  </sheetData>
  <sheetProtection password="E013" sheet="1" objects="1" scenarios="1" formatRows="0" insertRows="0" deleteRows="0" sort="0"/>
  <mergeCells count="46">
    <mergeCell ref="R8:R13"/>
    <mergeCell ref="AR4:AR13"/>
    <mergeCell ref="L8:L13"/>
    <mergeCell ref="T1:T13"/>
    <mergeCell ref="K8:K13"/>
    <mergeCell ref="M8:M13"/>
    <mergeCell ref="AA8:AA13"/>
    <mergeCell ref="AB8:AB13"/>
    <mergeCell ref="X4:AQ7"/>
    <mergeCell ref="AC8:AC13"/>
    <mergeCell ref="AH8:AH13"/>
    <mergeCell ref="AI8:AI13"/>
    <mergeCell ref="AP8:AP13"/>
    <mergeCell ref="AQ8:AQ13"/>
    <mergeCell ref="AJ8:AJ13"/>
    <mergeCell ref="AK8:AK13"/>
    <mergeCell ref="AS1:BC13"/>
    <mergeCell ref="V1:V13"/>
    <mergeCell ref="W4:W13"/>
    <mergeCell ref="X8:X13"/>
    <mergeCell ref="Y8:Y13"/>
    <mergeCell ref="Z8:Z13"/>
    <mergeCell ref="AD8:AD13"/>
    <mergeCell ref="AE8:AE13"/>
    <mergeCell ref="AF8:AF13"/>
    <mergeCell ref="AG8:AG13"/>
    <mergeCell ref="AL8:AL13"/>
    <mergeCell ref="AM8:AM13"/>
    <mergeCell ref="AN8:AN13"/>
    <mergeCell ref="AO8:AO13"/>
    <mergeCell ref="A1:E1"/>
    <mergeCell ref="A2:E3"/>
    <mergeCell ref="A5:A12"/>
    <mergeCell ref="B5:B12"/>
    <mergeCell ref="C5:C12"/>
    <mergeCell ref="D5:D12"/>
    <mergeCell ref="E5:E12"/>
    <mergeCell ref="K1:P7"/>
    <mergeCell ref="F1:I4"/>
    <mergeCell ref="N8:N13"/>
    <mergeCell ref="O8:O13"/>
    <mergeCell ref="P8:P13"/>
    <mergeCell ref="F5:F12"/>
    <mergeCell ref="G5:G12"/>
    <mergeCell ref="I5:I12"/>
    <mergeCell ref="H5:H12"/>
  </mergeCells>
  <conditionalFormatting sqref="W1:AR1 U1 S1">
    <cfRule type="cellIs" dxfId="16" priority="18" stopIfTrue="1" operator="equal">
      <formula>0</formula>
    </cfRule>
    <cfRule type="cellIs" dxfId="15" priority="19" stopIfTrue="1" operator="between">
      <formula>1</formula>
      <formula>16</formula>
    </cfRule>
    <cfRule type="cellIs" dxfId="14" priority="20" stopIfTrue="1" operator="greaterThan">
      <formula>16</formula>
    </cfRule>
  </conditionalFormatting>
  <conditionalFormatting sqref="Q14">
    <cfRule type="cellIs" dxfId="13" priority="13" stopIfTrue="1" operator="equal">
      <formula>"Okay"</formula>
    </cfRule>
    <cfRule type="cellIs" dxfId="12" priority="14" stopIfTrue="1" operator="equal">
      <formula>"Fehler"</formula>
    </cfRule>
  </conditionalFormatting>
  <conditionalFormatting sqref="Q15:Q213">
    <cfRule type="cellIs" dxfId="11" priority="3" stopIfTrue="1" operator="equal">
      <formula>"Okay"</formula>
    </cfRule>
    <cfRule type="cellIs" dxfId="10" priority="4" stopIfTrue="1" operator="equal">
      <formula>"Fehler"</formula>
    </cfRule>
  </conditionalFormatting>
  <conditionalFormatting sqref="Q215">
    <cfRule type="cellIs" dxfId="9" priority="1" stopIfTrue="1" operator="equal">
      <formula>"Okay"</formula>
    </cfRule>
    <cfRule type="cellIs" dxfId="8" priority="2" stopIfTrue="1" operator="equal">
      <formula>"Fehler"</formula>
    </cfRule>
  </conditionalFormatting>
  <dataValidations count="6">
    <dataValidation type="date" allowBlank="1" showInputMessage="1" showErrorMessage="1" sqref="H14:H213 H215">
      <formula1>1</formula1>
      <formula2>55153</formula2>
    </dataValidation>
    <dataValidation type="list" allowBlank="1" showInputMessage="1" showErrorMessage="1" sqref="X14:AQ213 X215:AQ215">
      <formula1>"x"</formula1>
    </dataValidation>
    <dataValidation type="list" allowBlank="1" showInputMessage="1" showErrorMessage="1" sqref="C14:C213 C215">
      <formula1>$E$222:$E$224</formula1>
    </dataValidation>
    <dataValidation type="list" allowBlank="1" showInputMessage="1" showErrorMessage="1" sqref="T14:T213 T215">
      <formula1>"e, u"</formula1>
    </dataValidation>
    <dataValidation type="list" allowBlank="1" showInputMessage="1" showErrorMessage="1" sqref="B14:B213 B215">
      <formula1>$B$222:$B$243</formula1>
    </dataValidation>
    <dataValidation type="whole" allowBlank="1" showInputMessage="1" showErrorMessage="1" sqref="K14:P213 K215:P215">
      <formula1>0</formula1>
      <formula2>50</formula2>
    </dataValidation>
  </dataValidations>
  <pageMargins left="0.39370078740157483" right="0.39370078740157483" top="0.39370078740157483" bottom="0.39370078740157483" header="0.51181102362204722" footer="0.51181102362204722"/>
  <pageSetup paperSize="9" scale="62" fitToHeight="5" orientation="landscape" r:id="rId1"/>
  <headerFooter alignWithMargins="0">
    <oddHeader>&amp;CDatenerfassung</oddHeader>
    <oddFooter>&amp;L&amp;D - &amp;T&amp;C&amp;F&amp;R&amp;P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DU228"/>
  <sheetViews>
    <sheetView zoomScale="75" zoomScaleNormal="75" workbookViewId="0">
      <selection activeCell="E17" sqref="E17"/>
    </sheetView>
  </sheetViews>
  <sheetFormatPr baseColWidth="10" defaultColWidth="11.42578125" defaultRowHeight="12.75" x14ac:dyDescent="0.2"/>
  <cols>
    <col min="1" max="1" width="12.7109375" style="7" customWidth="1"/>
    <col min="2" max="2" width="28.7109375" style="6" customWidth="1"/>
    <col min="3" max="3" width="8.42578125" style="6" customWidth="1"/>
    <col min="4" max="5" width="30.7109375" style="6" customWidth="1"/>
    <col min="6" max="6" width="18.7109375" style="6" customWidth="1"/>
    <col min="7" max="7" width="30.7109375" style="6" customWidth="1"/>
    <col min="8" max="8" width="13.7109375" style="6" customWidth="1"/>
    <col min="9" max="9" width="38" style="6" bestFit="1" customWidth="1"/>
    <col min="10" max="17" width="3.7109375" style="7" customWidth="1"/>
    <col min="18" max="18" width="7.5703125" style="7" customWidth="1"/>
    <col min="19" max="55" width="3.7109375" style="7" customWidth="1"/>
    <col min="56" max="56" width="5.5703125" style="23" customWidth="1"/>
    <col min="57" max="57" width="4.28515625" style="23" bestFit="1" customWidth="1"/>
    <col min="58" max="58" width="11.42578125" style="24"/>
    <col min="59" max="60" width="3.28515625" style="23" bestFit="1" customWidth="1"/>
    <col min="61" max="64" width="3.28515625" style="23" customWidth="1"/>
    <col min="65" max="125" width="3.28515625" style="23" bestFit="1" customWidth="1"/>
    <col min="126" max="16384" width="11.42578125" style="6"/>
  </cols>
  <sheetData>
    <row r="1" spans="1:125" ht="126.75" customHeight="1" x14ac:dyDescent="0.2">
      <c r="A1" s="19"/>
      <c r="B1" s="228" t="s">
        <v>158</v>
      </c>
      <c r="C1" s="229"/>
      <c r="D1" s="229"/>
      <c r="E1" s="229"/>
      <c r="F1" s="229"/>
      <c r="G1" s="229"/>
      <c r="H1" s="229"/>
      <c r="I1" s="229"/>
      <c r="J1" s="19"/>
      <c r="K1" s="223" t="s">
        <v>181</v>
      </c>
      <c r="L1" s="223" t="s">
        <v>182</v>
      </c>
      <c r="M1" s="223" t="s">
        <v>1</v>
      </c>
      <c r="N1" s="223" t="s">
        <v>2</v>
      </c>
      <c r="O1" s="223" t="s">
        <v>3</v>
      </c>
      <c r="P1" s="223" t="s">
        <v>164</v>
      </c>
      <c r="Q1" s="224"/>
      <c r="R1" s="224" t="s">
        <v>132</v>
      </c>
      <c r="S1" s="19"/>
      <c r="T1" s="224" t="s">
        <v>133</v>
      </c>
      <c r="U1" s="19"/>
      <c r="V1" s="224" t="s">
        <v>134</v>
      </c>
      <c r="W1" s="224"/>
      <c r="X1" s="224" t="s">
        <v>135</v>
      </c>
      <c r="Y1" s="224" t="s">
        <v>136</v>
      </c>
      <c r="Z1" s="224" t="s">
        <v>137</v>
      </c>
      <c r="AA1" s="224" t="s">
        <v>138</v>
      </c>
      <c r="AB1" s="224" t="s">
        <v>139</v>
      </c>
      <c r="AC1" s="224" t="s">
        <v>140</v>
      </c>
      <c r="AD1" s="224" t="s">
        <v>141</v>
      </c>
      <c r="AE1" s="224" t="s">
        <v>142</v>
      </c>
      <c r="AF1" s="224" t="s">
        <v>143</v>
      </c>
      <c r="AG1" s="224" t="s">
        <v>144</v>
      </c>
      <c r="AH1" s="224" t="s">
        <v>145</v>
      </c>
      <c r="AI1" s="224" t="s">
        <v>146</v>
      </c>
      <c r="AJ1" s="224" t="s">
        <v>147</v>
      </c>
      <c r="AK1" s="224" t="s">
        <v>148</v>
      </c>
      <c r="AL1" s="224" t="s">
        <v>149</v>
      </c>
      <c r="AM1" s="224" t="s">
        <v>150</v>
      </c>
      <c r="AN1" s="224" t="s">
        <v>151</v>
      </c>
      <c r="AO1" s="224" t="s">
        <v>152</v>
      </c>
      <c r="AP1" s="224" t="s">
        <v>153</v>
      </c>
      <c r="AQ1" s="224" t="s">
        <v>154</v>
      </c>
      <c r="AR1" s="224"/>
      <c r="AS1" s="224"/>
      <c r="AT1" s="224"/>
      <c r="AU1" s="224"/>
      <c r="AV1" s="224"/>
      <c r="AW1" s="224"/>
      <c r="AX1" s="224"/>
      <c r="AY1" s="224"/>
      <c r="AZ1" s="224"/>
      <c r="BA1" s="224"/>
      <c r="BB1" s="224"/>
      <c r="BC1" s="224"/>
      <c r="BD1" s="21"/>
      <c r="BE1" s="9"/>
      <c r="BF1" s="22"/>
      <c r="BG1" s="225"/>
      <c r="BH1" s="225"/>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row>
    <row r="2" spans="1:125" ht="49.5" x14ac:dyDescent="0.65">
      <c r="A2" s="19"/>
      <c r="B2" s="226" t="s">
        <v>90</v>
      </c>
      <c r="C2" s="226"/>
      <c r="D2" s="226"/>
      <c r="E2" s="226"/>
      <c r="F2" s="226"/>
      <c r="G2" s="226"/>
      <c r="H2" s="226"/>
      <c r="I2" s="226"/>
      <c r="J2" s="19"/>
      <c r="K2" s="223"/>
      <c r="L2" s="223"/>
      <c r="M2" s="223"/>
      <c r="N2" s="223"/>
      <c r="O2" s="223"/>
      <c r="P2" s="223"/>
      <c r="Q2" s="224"/>
      <c r="R2" s="224"/>
      <c r="S2" s="19"/>
      <c r="T2" s="224"/>
      <c r="U2" s="19"/>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1"/>
      <c r="BE2" s="9"/>
      <c r="BF2" s="22"/>
      <c r="BG2" s="225"/>
      <c r="BH2" s="225"/>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row>
    <row r="3" spans="1:125" ht="128.25" customHeight="1" x14ac:dyDescent="0.2">
      <c r="A3" s="19"/>
      <c r="B3" s="230" t="s">
        <v>194</v>
      </c>
      <c r="C3" s="231"/>
      <c r="D3" s="231"/>
      <c r="E3" s="231"/>
      <c r="F3" s="231"/>
      <c r="G3" s="231"/>
      <c r="H3" s="231"/>
      <c r="I3" s="231"/>
      <c r="J3" s="19"/>
      <c r="K3" s="223"/>
      <c r="L3" s="223"/>
      <c r="M3" s="223"/>
      <c r="N3" s="223"/>
      <c r="O3" s="223"/>
      <c r="P3" s="223"/>
      <c r="Q3" s="224"/>
      <c r="R3" s="224"/>
      <c r="S3" s="19"/>
      <c r="T3" s="224"/>
      <c r="U3" s="19"/>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1"/>
      <c r="BE3" s="9"/>
      <c r="BF3" s="22"/>
      <c r="BG3" s="225"/>
      <c r="BH3" s="225"/>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row>
    <row r="4" spans="1:125" ht="12.75" customHeight="1" x14ac:dyDescent="0.2">
      <c r="A4" s="10"/>
      <c r="B4" s="11" t="s">
        <v>53</v>
      </c>
      <c r="C4" s="11" t="s">
        <v>126</v>
      </c>
      <c r="D4" s="11" t="s">
        <v>23</v>
      </c>
      <c r="E4" s="11" t="s">
        <v>36</v>
      </c>
      <c r="F4" s="11" t="s">
        <v>34</v>
      </c>
      <c r="G4" s="11" t="s">
        <v>37</v>
      </c>
      <c r="H4" s="11" t="s">
        <v>5</v>
      </c>
      <c r="I4" s="11" t="s">
        <v>6</v>
      </c>
      <c r="J4" s="11"/>
      <c r="K4" s="223"/>
      <c r="L4" s="223"/>
      <c r="M4" s="223"/>
      <c r="N4" s="223"/>
      <c r="O4" s="223"/>
      <c r="P4" s="223"/>
      <c r="Q4" s="224"/>
      <c r="R4" s="224"/>
      <c r="S4" s="19"/>
      <c r="T4" s="224"/>
      <c r="U4" s="19"/>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1"/>
      <c r="BE4" s="9"/>
      <c r="BF4" s="20"/>
      <c r="BG4" s="225"/>
      <c r="BH4" s="225"/>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row>
    <row r="5" spans="1:125" s="45" customFormat="1" x14ac:dyDescent="0.2">
      <c r="A5" s="72" t="s">
        <v>22</v>
      </c>
      <c r="B5" s="12" t="s">
        <v>22</v>
      </c>
      <c r="C5" s="12" t="s">
        <v>22</v>
      </c>
      <c r="D5" s="12" t="s">
        <v>22</v>
      </c>
      <c r="E5" s="12" t="s">
        <v>22</v>
      </c>
      <c r="F5" s="12" t="s">
        <v>22</v>
      </c>
      <c r="G5" s="12" t="s">
        <v>22</v>
      </c>
      <c r="H5" s="40"/>
      <c r="I5" s="12" t="s">
        <v>22</v>
      </c>
      <c r="J5" s="62">
        <v>0</v>
      </c>
      <c r="K5" s="12"/>
      <c r="L5" s="12"/>
      <c r="M5" s="12"/>
      <c r="N5" s="12"/>
      <c r="O5" s="12"/>
      <c r="P5" s="12"/>
      <c r="Q5" s="128" t="str">
        <f t="shared" ref="Q5:Q24" si="0">CC5</f>
        <v>Okay</v>
      </c>
      <c r="R5" s="63" t="s">
        <v>22</v>
      </c>
      <c r="S5" s="42"/>
      <c r="T5" s="12"/>
      <c r="U5" s="42"/>
      <c r="V5" s="64">
        <f>COUNTIF(X5:AQ5,"x")</f>
        <v>0</v>
      </c>
      <c r="W5" s="42"/>
      <c r="X5" s="41"/>
      <c r="Y5" s="12"/>
      <c r="Z5" s="12"/>
      <c r="AA5" s="41"/>
      <c r="AB5" s="41"/>
      <c r="AC5" s="41"/>
      <c r="AD5" s="41" t="s">
        <v>22</v>
      </c>
      <c r="AE5" s="41" t="s">
        <v>22</v>
      </c>
      <c r="AF5" s="41" t="s">
        <v>22</v>
      </c>
      <c r="AG5" s="41" t="s">
        <v>22</v>
      </c>
      <c r="AH5" s="41" t="s">
        <v>22</v>
      </c>
      <c r="AI5" s="41" t="s">
        <v>22</v>
      </c>
      <c r="AJ5" s="41" t="s">
        <v>22</v>
      </c>
      <c r="AK5" s="41" t="s">
        <v>22</v>
      </c>
      <c r="AL5" s="41" t="s">
        <v>22</v>
      </c>
      <c r="AM5" s="41" t="s">
        <v>22</v>
      </c>
      <c r="AN5" s="41" t="s">
        <v>22</v>
      </c>
      <c r="AO5" s="41" t="s">
        <v>22</v>
      </c>
      <c r="AP5" s="41" t="s">
        <v>22</v>
      </c>
      <c r="AQ5" s="41" t="s">
        <v>22</v>
      </c>
      <c r="AR5" s="42"/>
      <c r="AS5" s="119" t="s">
        <v>63</v>
      </c>
      <c r="AT5" s="119" t="s">
        <v>64</v>
      </c>
      <c r="AU5" s="119" t="s">
        <v>65</v>
      </c>
      <c r="AV5" s="119" t="s">
        <v>66</v>
      </c>
      <c r="AW5" s="119" t="s">
        <v>67</v>
      </c>
      <c r="AX5" s="119" t="s">
        <v>68</v>
      </c>
      <c r="AY5" s="119" t="s">
        <v>69</v>
      </c>
      <c r="AZ5" s="119" t="s">
        <v>70</v>
      </c>
      <c r="BA5" s="119" t="s">
        <v>71</v>
      </c>
      <c r="BB5" s="119" t="s">
        <v>72</v>
      </c>
      <c r="BC5" s="119" t="s">
        <v>73</v>
      </c>
      <c r="BD5" s="43"/>
      <c r="BE5" s="44"/>
      <c r="BF5" s="44" t="str">
        <f>IF(X5="x","01","")</f>
        <v/>
      </c>
      <c r="BG5" s="44" t="str">
        <f>IF(Y5="x","02","")</f>
        <v/>
      </c>
      <c r="BH5" s="44" t="str">
        <f>IF(Z5="x","03","")</f>
        <v/>
      </c>
      <c r="BI5" s="44" t="str">
        <f>IF(AA5="x","04","")</f>
        <v/>
      </c>
      <c r="BJ5" s="44" t="str">
        <f>IF(AB5="x","05","")</f>
        <v/>
      </c>
      <c r="BK5" s="44" t="str">
        <f>IF(AC5="x","06","")</f>
        <v/>
      </c>
      <c r="BL5" s="44" t="str">
        <f>IF(AD5="x","07","")</f>
        <v/>
      </c>
      <c r="BM5" s="44" t="str">
        <f>IF(AE5="x","08","")</f>
        <v/>
      </c>
      <c r="BN5" s="44" t="str">
        <f>IF(AF5="x","09","")</f>
        <v/>
      </c>
      <c r="BO5" s="44" t="str">
        <f>IF(AG5="x","10","")</f>
        <v/>
      </c>
      <c r="BP5" s="44" t="str">
        <f>IF(AH5="x","11","")</f>
        <v/>
      </c>
      <c r="BQ5" s="44" t="str">
        <f>IF(AI5="x","12","")</f>
        <v/>
      </c>
      <c r="BR5" s="44" t="str">
        <f>IF(AJ5="x","13","")</f>
        <v/>
      </c>
      <c r="BS5" s="44" t="str">
        <f>IF(AK5="x","14","")</f>
        <v/>
      </c>
      <c r="BT5" s="44" t="str">
        <f>IF(AL5="x","15","")</f>
        <v/>
      </c>
      <c r="BU5" s="44" t="str">
        <f>IF(AM5="x","16","")</f>
        <v/>
      </c>
      <c r="BV5" s="44" t="str">
        <f>IF(AN5="x","17","")</f>
        <v/>
      </c>
      <c r="BW5" s="44" t="str">
        <f>IF(AO5="x","18","")</f>
        <v/>
      </c>
      <c r="BX5" s="44" t="str">
        <f>IF(AP5="x","19","")</f>
        <v/>
      </c>
      <c r="BY5" s="44" t="str">
        <f>IF(AQ5="x","20","")</f>
        <v/>
      </c>
      <c r="BZ5" s="44" t="str">
        <f>BF5&amp;BG5&amp;BH5&amp;BI5&amp;BJ5&amp;BK5&amp;BL5&amp;BM5&amp;BN5&amp;BO5&amp;BP5&amp;BQ5&amp;BR5&amp;BS5&amp;BT5&amp;BU5&amp;BV5&amp;BW5&amp;BX5&amp;BY5</f>
        <v/>
      </c>
      <c r="CA5" s="45">
        <f t="shared" ref="CA5:CA24" si="1">SUM(J5:P5)</f>
        <v>0</v>
      </c>
      <c r="CB5" s="45">
        <f t="shared" ref="CB5:CB24" si="2">LARGE(J5:P5,1)</f>
        <v>0</v>
      </c>
      <c r="CC5" s="45" t="str">
        <f t="shared" ref="CC5:CC24" si="3">IF(CA5&gt;CB5,"FEHLER","Okay")</f>
        <v>Okay</v>
      </c>
    </row>
    <row r="6" spans="1:125" s="45" customFormat="1" x14ac:dyDescent="0.2">
      <c r="A6" s="72" t="s">
        <v>22</v>
      </c>
      <c r="B6" s="12" t="s">
        <v>22</v>
      </c>
      <c r="C6" s="12" t="s">
        <v>22</v>
      </c>
      <c r="D6" s="12" t="s">
        <v>22</v>
      </c>
      <c r="E6" s="12" t="s">
        <v>22</v>
      </c>
      <c r="F6" s="12" t="s">
        <v>22</v>
      </c>
      <c r="G6" s="12" t="s">
        <v>22</v>
      </c>
      <c r="H6" s="40"/>
      <c r="I6" s="12" t="s">
        <v>22</v>
      </c>
      <c r="J6" s="62">
        <v>0</v>
      </c>
      <c r="K6" s="12"/>
      <c r="L6" s="12"/>
      <c r="M6" s="12"/>
      <c r="N6" s="12"/>
      <c r="O6" s="12"/>
      <c r="P6" s="12"/>
      <c r="Q6" s="128" t="str">
        <f t="shared" si="0"/>
        <v>Okay</v>
      </c>
      <c r="R6" s="63" t="s">
        <v>22</v>
      </c>
      <c r="S6" s="42"/>
      <c r="T6" s="12"/>
      <c r="U6" s="42"/>
      <c r="V6" s="64">
        <f t="shared" ref="V6:V24" si="4">COUNTIF(X6:AQ6,"x")</f>
        <v>0</v>
      </c>
      <c r="W6" s="42"/>
      <c r="X6" s="41"/>
      <c r="Y6" s="12"/>
      <c r="Z6" s="12"/>
      <c r="AA6" s="41"/>
      <c r="AB6" s="41"/>
      <c r="AC6" s="41"/>
      <c r="AD6" s="41" t="s">
        <v>22</v>
      </c>
      <c r="AE6" s="41" t="s">
        <v>22</v>
      </c>
      <c r="AF6" s="41" t="s">
        <v>22</v>
      </c>
      <c r="AG6" s="41" t="s">
        <v>22</v>
      </c>
      <c r="AH6" s="41" t="s">
        <v>22</v>
      </c>
      <c r="AI6" s="41" t="s">
        <v>22</v>
      </c>
      <c r="AJ6" s="41" t="s">
        <v>22</v>
      </c>
      <c r="AK6" s="41" t="s">
        <v>22</v>
      </c>
      <c r="AL6" s="41" t="s">
        <v>22</v>
      </c>
      <c r="AM6" s="41" t="s">
        <v>22</v>
      </c>
      <c r="AN6" s="41" t="s">
        <v>22</v>
      </c>
      <c r="AO6" s="41" t="s">
        <v>22</v>
      </c>
      <c r="AP6" s="41" t="s">
        <v>22</v>
      </c>
      <c r="AQ6" s="41" t="s">
        <v>22</v>
      </c>
      <c r="AR6" s="42"/>
      <c r="AS6" s="119" t="s">
        <v>63</v>
      </c>
      <c r="AT6" s="119" t="s">
        <v>64</v>
      </c>
      <c r="AU6" s="119" t="s">
        <v>65</v>
      </c>
      <c r="AV6" s="119" t="s">
        <v>66</v>
      </c>
      <c r="AW6" s="119" t="s">
        <v>67</v>
      </c>
      <c r="AX6" s="119" t="s">
        <v>68</v>
      </c>
      <c r="AY6" s="119" t="s">
        <v>69</v>
      </c>
      <c r="AZ6" s="119" t="s">
        <v>70</v>
      </c>
      <c r="BA6" s="119" t="s">
        <v>71</v>
      </c>
      <c r="BB6" s="119" t="s">
        <v>72</v>
      </c>
      <c r="BC6" s="119" t="s">
        <v>73</v>
      </c>
      <c r="BD6" s="43"/>
      <c r="BE6" s="44"/>
      <c r="BF6" s="44" t="str">
        <f t="shared" ref="BF6:BF24" si="5">IF(X6="x","01","")</f>
        <v/>
      </c>
      <c r="BG6" s="44" t="str">
        <f t="shared" ref="BG6:BG24" si="6">IF(Y6="x","02","")</f>
        <v/>
      </c>
      <c r="BH6" s="44" t="str">
        <f t="shared" ref="BH6:BH24" si="7">IF(Z6="x","03","")</f>
        <v/>
      </c>
      <c r="BI6" s="44" t="str">
        <f t="shared" ref="BI6:BI24" si="8">IF(AA6="x","04","")</f>
        <v/>
      </c>
      <c r="BJ6" s="44" t="str">
        <f t="shared" ref="BJ6:BJ24" si="9">IF(AB6="x","05","")</f>
        <v/>
      </c>
      <c r="BK6" s="44" t="str">
        <f t="shared" ref="BK6:BK24" si="10">IF(AC6="x","06","")</f>
        <v/>
      </c>
      <c r="BL6" s="44" t="str">
        <f t="shared" ref="BL6:BL24" si="11">IF(AD6="x","07","")</f>
        <v/>
      </c>
      <c r="BM6" s="44" t="str">
        <f t="shared" ref="BM6:BM24" si="12">IF(AE6="x","08","")</f>
        <v/>
      </c>
      <c r="BN6" s="44" t="str">
        <f t="shared" ref="BN6:BN24" si="13">IF(AF6="x","09","")</f>
        <v/>
      </c>
      <c r="BO6" s="44" t="str">
        <f t="shared" ref="BO6:BO24" si="14">IF(AG6="x","10","")</f>
        <v/>
      </c>
      <c r="BP6" s="44" t="str">
        <f t="shared" ref="BP6:BP24" si="15">IF(AH6="x","11","")</f>
        <v/>
      </c>
      <c r="BQ6" s="44" t="str">
        <f t="shared" ref="BQ6:BQ24" si="16">IF(AI6="x","12","")</f>
        <v/>
      </c>
      <c r="BR6" s="44" t="str">
        <f t="shared" ref="BR6:BR24" si="17">IF(AJ6="x","13","")</f>
        <v/>
      </c>
      <c r="BS6" s="44" t="str">
        <f t="shared" ref="BS6:BS24" si="18">IF(AK6="x","14","")</f>
        <v/>
      </c>
      <c r="BT6" s="44" t="str">
        <f t="shared" ref="BT6:BT24" si="19">IF(AL6="x","15","")</f>
        <v/>
      </c>
      <c r="BU6" s="44" t="str">
        <f t="shared" ref="BU6:BU24" si="20">IF(AM6="x","16","")</f>
        <v/>
      </c>
      <c r="BV6" s="44" t="str">
        <f t="shared" ref="BV6:BV24" si="21">IF(AN6="x","17","")</f>
        <v/>
      </c>
      <c r="BW6" s="44" t="str">
        <f t="shared" ref="BW6:BW24" si="22">IF(AO6="x","18","")</f>
        <v/>
      </c>
      <c r="BX6" s="44" t="str">
        <f t="shared" ref="BX6:BX24" si="23">IF(AP6="x","19","")</f>
        <v/>
      </c>
      <c r="BY6" s="44" t="str">
        <f t="shared" ref="BY6:BY24" si="24">IF(AQ6="x","20","")</f>
        <v/>
      </c>
      <c r="BZ6" s="44" t="str">
        <f t="shared" ref="BZ6:BZ24" si="25">BF6&amp;BG6&amp;BH6&amp;BI6&amp;BJ6&amp;BK6&amp;BL6&amp;BM6&amp;BN6&amp;BO6&amp;BP6&amp;BQ6&amp;BR6&amp;BS6&amp;BT6&amp;BU6&amp;BV6&amp;BW6&amp;BX6&amp;BY6</f>
        <v/>
      </c>
      <c r="CA6" s="45">
        <f t="shared" si="1"/>
        <v>0</v>
      </c>
      <c r="CB6" s="45">
        <f t="shared" si="2"/>
        <v>0</v>
      </c>
      <c r="CC6" s="45" t="str">
        <f t="shared" si="3"/>
        <v>Okay</v>
      </c>
    </row>
    <row r="7" spans="1:125" s="45" customFormat="1" x14ac:dyDescent="0.2">
      <c r="A7" s="72" t="s">
        <v>22</v>
      </c>
      <c r="B7" s="12" t="s">
        <v>22</v>
      </c>
      <c r="C7" s="12" t="s">
        <v>22</v>
      </c>
      <c r="D7" s="12" t="s">
        <v>22</v>
      </c>
      <c r="E7" s="12" t="s">
        <v>22</v>
      </c>
      <c r="F7" s="12" t="s">
        <v>22</v>
      </c>
      <c r="G7" s="12" t="s">
        <v>22</v>
      </c>
      <c r="H7" s="40"/>
      <c r="I7" s="12" t="s">
        <v>22</v>
      </c>
      <c r="J7" s="62">
        <v>0</v>
      </c>
      <c r="K7" s="12"/>
      <c r="L7" s="12"/>
      <c r="M7" s="12"/>
      <c r="N7" s="12"/>
      <c r="O7" s="12"/>
      <c r="P7" s="12"/>
      <c r="Q7" s="128" t="str">
        <f t="shared" si="0"/>
        <v>Okay</v>
      </c>
      <c r="R7" s="63" t="s">
        <v>22</v>
      </c>
      <c r="S7" s="42"/>
      <c r="T7" s="12"/>
      <c r="U7" s="42"/>
      <c r="V7" s="64">
        <f t="shared" si="4"/>
        <v>0</v>
      </c>
      <c r="W7" s="42"/>
      <c r="X7" s="41"/>
      <c r="Y7" s="12"/>
      <c r="Z7" s="12"/>
      <c r="AA7" s="41"/>
      <c r="AB7" s="41"/>
      <c r="AC7" s="41"/>
      <c r="AD7" s="41" t="s">
        <v>22</v>
      </c>
      <c r="AE7" s="41" t="s">
        <v>22</v>
      </c>
      <c r="AF7" s="41" t="s">
        <v>22</v>
      </c>
      <c r="AG7" s="41" t="s">
        <v>22</v>
      </c>
      <c r="AH7" s="41" t="s">
        <v>22</v>
      </c>
      <c r="AI7" s="41" t="s">
        <v>22</v>
      </c>
      <c r="AJ7" s="41" t="s">
        <v>22</v>
      </c>
      <c r="AK7" s="41" t="s">
        <v>22</v>
      </c>
      <c r="AL7" s="41" t="s">
        <v>22</v>
      </c>
      <c r="AM7" s="41" t="s">
        <v>22</v>
      </c>
      <c r="AN7" s="41" t="s">
        <v>22</v>
      </c>
      <c r="AO7" s="41" t="s">
        <v>22</v>
      </c>
      <c r="AP7" s="41" t="s">
        <v>22</v>
      </c>
      <c r="AQ7" s="41" t="s">
        <v>22</v>
      </c>
      <c r="AR7" s="42"/>
      <c r="AS7" s="119" t="s">
        <v>63</v>
      </c>
      <c r="AT7" s="119" t="s">
        <v>64</v>
      </c>
      <c r="AU7" s="119" t="s">
        <v>65</v>
      </c>
      <c r="AV7" s="119" t="s">
        <v>66</v>
      </c>
      <c r="AW7" s="119" t="s">
        <v>67</v>
      </c>
      <c r="AX7" s="119" t="s">
        <v>68</v>
      </c>
      <c r="AY7" s="119" t="s">
        <v>69</v>
      </c>
      <c r="AZ7" s="119" t="s">
        <v>70</v>
      </c>
      <c r="BA7" s="119" t="s">
        <v>71</v>
      </c>
      <c r="BB7" s="119" t="s">
        <v>72</v>
      </c>
      <c r="BC7" s="119" t="s">
        <v>73</v>
      </c>
      <c r="BD7" s="43"/>
      <c r="BE7" s="44"/>
      <c r="BF7" s="44" t="str">
        <f t="shared" si="5"/>
        <v/>
      </c>
      <c r="BG7" s="44" t="str">
        <f t="shared" si="6"/>
        <v/>
      </c>
      <c r="BH7" s="44" t="str">
        <f t="shared" si="7"/>
        <v/>
      </c>
      <c r="BI7" s="44" t="str">
        <f t="shared" si="8"/>
        <v/>
      </c>
      <c r="BJ7" s="44" t="str">
        <f t="shared" si="9"/>
        <v/>
      </c>
      <c r="BK7" s="44" t="str">
        <f t="shared" si="10"/>
        <v/>
      </c>
      <c r="BL7" s="44" t="str">
        <f t="shared" si="11"/>
        <v/>
      </c>
      <c r="BM7" s="44" t="str">
        <f t="shared" si="12"/>
        <v/>
      </c>
      <c r="BN7" s="44" t="str">
        <f t="shared" si="13"/>
        <v/>
      </c>
      <c r="BO7" s="44" t="str">
        <f t="shared" si="14"/>
        <v/>
      </c>
      <c r="BP7" s="44" t="str">
        <f t="shared" si="15"/>
        <v/>
      </c>
      <c r="BQ7" s="44" t="str">
        <f t="shared" si="16"/>
        <v/>
      </c>
      <c r="BR7" s="44" t="str">
        <f t="shared" si="17"/>
        <v/>
      </c>
      <c r="BS7" s="44" t="str">
        <f t="shared" si="18"/>
        <v/>
      </c>
      <c r="BT7" s="44" t="str">
        <f t="shared" si="19"/>
        <v/>
      </c>
      <c r="BU7" s="44" t="str">
        <f t="shared" si="20"/>
        <v/>
      </c>
      <c r="BV7" s="44" t="str">
        <f t="shared" si="21"/>
        <v/>
      </c>
      <c r="BW7" s="44" t="str">
        <f t="shared" si="22"/>
        <v/>
      </c>
      <c r="BX7" s="44" t="str">
        <f t="shared" si="23"/>
        <v/>
      </c>
      <c r="BY7" s="44" t="str">
        <f t="shared" si="24"/>
        <v/>
      </c>
      <c r="BZ7" s="44" t="str">
        <f t="shared" si="25"/>
        <v/>
      </c>
      <c r="CA7" s="45">
        <f t="shared" si="1"/>
        <v>0</v>
      </c>
      <c r="CB7" s="45">
        <f t="shared" si="2"/>
        <v>0</v>
      </c>
      <c r="CC7" s="45" t="str">
        <f t="shared" si="3"/>
        <v>Okay</v>
      </c>
    </row>
    <row r="8" spans="1:125" s="45" customFormat="1" x14ac:dyDescent="0.2">
      <c r="A8" s="72" t="s">
        <v>22</v>
      </c>
      <c r="B8" s="12" t="s">
        <v>22</v>
      </c>
      <c r="C8" s="12" t="s">
        <v>22</v>
      </c>
      <c r="D8" s="12" t="s">
        <v>22</v>
      </c>
      <c r="E8" s="12" t="s">
        <v>22</v>
      </c>
      <c r="F8" s="12" t="s">
        <v>22</v>
      </c>
      <c r="G8" s="12" t="s">
        <v>22</v>
      </c>
      <c r="H8" s="40"/>
      <c r="I8" s="12" t="s">
        <v>22</v>
      </c>
      <c r="J8" s="62">
        <v>0</v>
      </c>
      <c r="K8" s="12"/>
      <c r="L8" s="12"/>
      <c r="M8" s="12"/>
      <c r="N8" s="12"/>
      <c r="O8" s="12"/>
      <c r="P8" s="12"/>
      <c r="Q8" s="128" t="str">
        <f t="shared" si="0"/>
        <v>Okay</v>
      </c>
      <c r="R8" s="63" t="s">
        <v>22</v>
      </c>
      <c r="S8" s="42"/>
      <c r="T8" s="12"/>
      <c r="U8" s="42"/>
      <c r="V8" s="64">
        <f t="shared" si="4"/>
        <v>0</v>
      </c>
      <c r="W8" s="42"/>
      <c r="X8" s="41"/>
      <c r="Y8" s="12"/>
      <c r="Z8" s="12"/>
      <c r="AA8" s="41"/>
      <c r="AB8" s="41"/>
      <c r="AC8" s="41"/>
      <c r="AD8" s="41" t="s">
        <v>22</v>
      </c>
      <c r="AE8" s="41" t="s">
        <v>22</v>
      </c>
      <c r="AF8" s="41" t="s">
        <v>22</v>
      </c>
      <c r="AG8" s="41" t="s">
        <v>22</v>
      </c>
      <c r="AH8" s="41" t="s">
        <v>22</v>
      </c>
      <c r="AI8" s="41" t="s">
        <v>22</v>
      </c>
      <c r="AJ8" s="41" t="s">
        <v>22</v>
      </c>
      <c r="AK8" s="41" t="s">
        <v>22</v>
      </c>
      <c r="AL8" s="41" t="s">
        <v>22</v>
      </c>
      <c r="AM8" s="41" t="s">
        <v>22</v>
      </c>
      <c r="AN8" s="41" t="s">
        <v>22</v>
      </c>
      <c r="AO8" s="41" t="s">
        <v>22</v>
      </c>
      <c r="AP8" s="41" t="s">
        <v>22</v>
      </c>
      <c r="AQ8" s="41" t="s">
        <v>22</v>
      </c>
      <c r="AR8" s="42"/>
      <c r="AS8" s="119" t="s">
        <v>63</v>
      </c>
      <c r="AT8" s="119" t="s">
        <v>64</v>
      </c>
      <c r="AU8" s="119" t="s">
        <v>65</v>
      </c>
      <c r="AV8" s="119" t="s">
        <v>66</v>
      </c>
      <c r="AW8" s="119" t="s">
        <v>67</v>
      </c>
      <c r="AX8" s="119" t="s">
        <v>68</v>
      </c>
      <c r="AY8" s="119" t="s">
        <v>69</v>
      </c>
      <c r="AZ8" s="119" t="s">
        <v>70</v>
      </c>
      <c r="BA8" s="119" t="s">
        <v>71</v>
      </c>
      <c r="BB8" s="119" t="s">
        <v>72</v>
      </c>
      <c r="BC8" s="119" t="s">
        <v>73</v>
      </c>
      <c r="BD8" s="43"/>
      <c r="BE8" s="44"/>
      <c r="BF8" s="44" t="str">
        <f t="shared" si="5"/>
        <v/>
      </c>
      <c r="BG8" s="44" t="str">
        <f t="shared" si="6"/>
        <v/>
      </c>
      <c r="BH8" s="44" t="str">
        <f t="shared" si="7"/>
        <v/>
      </c>
      <c r="BI8" s="44" t="str">
        <f t="shared" si="8"/>
        <v/>
      </c>
      <c r="BJ8" s="44" t="str">
        <f t="shared" si="9"/>
        <v/>
      </c>
      <c r="BK8" s="44" t="str">
        <f t="shared" si="10"/>
        <v/>
      </c>
      <c r="BL8" s="44" t="str">
        <f t="shared" si="11"/>
        <v/>
      </c>
      <c r="BM8" s="44" t="str">
        <f t="shared" si="12"/>
        <v/>
      </c>
      <c r="BN8" s="44" t="str">
        <f t="shared" si="13"/>
        <v/>
      </c>
      <c r="BO8" s="44" t="str">
        <f t="shared" si="14"/>
        <v/>
      </c>
      <c r="BP8" s="44" t="str">
        <f t="shared" si="15"/>
        <v/>
      </c>
      <c r="BQ8" s="44" t="str">
        <f t="shared" si="16"/>
        <v/>
      </c>
      <c r="BR8" s="44" t="str">
        <f t="shared" si="17"/>
        <v/>
      </c>
      <c r="BS8" s="44" t="str">
        <f t="shared" si="18"/>
        <v/>
      </c>
      <c r="BT8" s="44" t="str">
        <f t="shared" si="19"/>
        <v/>
      </c>
      <c r="BU8" s="44" t="str">
        <f t="shared" si="20"/>
        <v/>
      </c>
      <c r="BV8" s="44" t="str">
        <f t="shared" si="21"/>
        <v/>
      </c>
      <c r="BW8" s="44" t="str">
        <f t="shared" si="22"/>
        <v/>
      </c>
      <c r="BX8" s="44" t="str">
        <f t="shared" si="23"/>
        <v/>
      </c>
      <c r="BY8" s="44" t="str">
        <f t="shared" si="24"/>
        <v/>
      </c>
      <c r="BZ8" s="44" t="str">
        <f t="shared" si="25"/>
        <v/>
      </c>
      <c r="CA8" s="45">
        <f t="shared" si="1"/>
        <v>0</v>
      </c>
      <c r="CB8" s="45">
        <f t="shared" si="2"/>
        <v>0</v>
      </c>
      <c r="CC8" s="45" t="str">
        <f t="shared" si="3"/>
        <v>Okay</v>
      </c>
    </row>
    <row r="9" spans="1:125" s="45" customFormat="1" x14ac:dyDescent="0.2">
      <c r="A9" s="72" t="s">
        <v>22</v>
      </c>
      <c r="B9" s="12" t="s">
        <v>22</v>
      </c>
      <c r="C9" s="12" t="s">
        <v>22</v>
      </c>
      <c r="D9" s="12" t="s">
        <v>22</v>
      </c>
      <c r="E9" s="12" t="s">
        <v>22</v>
      </c>
      <c r="F9" s="12" t="s">
        <v>22</v>
      </c>
      <c r="G9" s="12" t="s">
        <v>22</v>
      </c>
      <c r="H9" s="40"/>
      <c r="I9" s="12" t="s">
        <v>22</v>
      </c>
      <c r="J9" s="62">
        <v>0</v>
      </c>
      <c r="K9" s="12"/>
      <c r="L9" s="12"/>
      <c r="M9" s="12"/>
      <c r="N9" s="12"/>
      <c r="O9" s="12"/>
      <c r="P9" s="12"/>
      <c r="Q9" s="128" t="str">
        <f t="shared" si="0"/>
        <v>Okay</v>
      </c>
      <c r="R9" s="63" t="s">
        <v>22</v>
      </c>
      <c r="S9" s="42"/>
      <c r="T9" s="12"/>
      <c r="U9" s="42"/>
      <c r="V9" s="64">
        <f t="shared" si="4"/>
        <v>0</v>
      </c>
      <c r="W9" s="42"/>
      <c r="X9" s="41"/>
      <c r="Y9" s="12"/>
      <c r="Z9" s="12"/>
      <c r="AA9" s="41"/>
      <c r="AB9" s="41"/>
      <c r="AC9" s="41"/>
      <c r="AD9" s="41" t="s">
        <v>22</v>
      </c>
      <c r="AE9" s="41" t="s">
        <v>22</v>
      </c>
      <c r="AF9" s="41" t="s">
        <v>22</v>
      </c>
      <c r="AG9" s="41" t="s">
        <v>22</v>
      </c>
      <c r="AH9" s="41" t="s">
        <v>22</v>
      </c>
      <c r="AI9" s="41" t="s">
        <v>22</v>
      </c>
      <c r="AJ9" s="41" t="s">
        <v>22</v>
      </c>
      <c r="AK9" s="41" t="s">
        <v>22</v>
      </c>
      <c r="AL9" s="41" t="s">
        <v>22</v>
      </c>
      <c r="AM9" s="41" t="s">
        <v>22</v>
      </c>
      <c r="AN9" s="41" t="s">
        <v>22</v>
      </c>
      <c r="AO9" s="41" t="s">
        <v>22</v>
      </c>
      <c r="AP9" s="41" t="s">
        <v>22</v>
      </c>
      <c r="AQ9" s="41" t="s">
        <v>22</v>
      </c>
      <c r="AR9" s="42"/>
      <c r="AS9" s="119" t="s">
        <v>63</v>
      </c>
      <c r="AT9" s="119" t="s">
        <v>64</v>
      </c>
      <c r="AU9" s="119" t="s">
        <v>65</v>
      </c>
      <c r="AV9" s="119" t="s">
        <v>66</v>
      </c>
      <c r="AW9" s="119" t="s">
        <v>67</v>
      </c>
      <c r="AX9" s="119" t="s">
        <v>68</v>
      </c>
      <c r="AY9" s="119" t="s">
        <v>69</v>
      </c>
      <c r="AZ9" s="119" t="s">
        <v>70</v>
      </c>
      <c r="BA9" s="119" t="s">
        <v>71</v>
      </c>
      <c r="BB9" s="119" t="s">
        <v>72</v>
      </c>
      <c r="BC9" s="119" t="s">
        <v>73</v>
      </c>
      <c r="BD9" s="43"/>
      <c r="BE9" s="44"/>
      <c r="BF9" s="44" t="str">
        <f t="shared" si="5"/>
        <v/>
      </c>
      <c r="BG9" s="44" t="str">
        <f t="shared" si="6"/>
        <v/>
      </c>
      <c r="BH9" s="44" t="str">
        <f t="shared" si="7"/>
        <v/>
      </c>
      <c r="BI9" s="44" t="str">
        <f t="shared" si="8"/>
        <v/>
      </c>
      <c r="BJ9" s="44" t="str">
        <f t="shared" si="9"/>
        <v/>
      </c>
      <c r="BK9" s="44" t="str">
        <f t="shared" si="10"/>
        <v/>
      </c>
      <c r="BL9" s="44" t="str">
        <f t="shared" si="11"/>
        <v/>
      </c>
      <c r="BM9" s="44" t="str">
        <f t="shared" si="12"/>
        <v/>
      </c>
      <c r="BN9" s="44" t="str">
        <f t="shared" si="13"/>
        <v/>
      </c>
      <c r="BO9" s="44" t="str">
        <f t="shared" si="14"/>
        <v/>
      </c>
      <c r="BP9" s="44" t="str">
        <f t="shared" si="15"/>
        <v/>
      </c>
      <c r="BQ9" s="44" t="str">
        <f t="shared" si="16"/>
        <v/>
      </c>
      <c r="BR9" s="44" t="str">
        <f t="shared" si="17"/>
        <v/>
      </c>
      <c r="BS9" s="44" t="str">
        <f t="shared" si="18"/>
        <v/>
      </c>
      <c r="BT9" s="44" t="str">
        <f t="shared" si="19"/>
        <v/>
      </c>
      <c r="BU9" s="44" t="str">
        <f t="shared" si="20"/>
        <v/>
      </c>
      <c r="BV9" s="44" t="str">
        <f t="shared" si="21"/>
        <v/>
      </c>
      <c r="BW9" s="44" t="str">
        <f t="shared" si="22"/>
        <v/>
      </c>
      <c r="BX9" s="44" t="str">
        <f t="shared" si="23"/>
        <v/>
      </c>
      <c r="BY9" s="44" t="str">
        <f t="shared" si="24"/>
        <v/>
      </c>
      <c r="BZ9" s="44" t="str">
        <f t="shared" si="25"/>
        <v/>
      </c>
      <c r="CA9" s="45">
        <f t="shared" si="1"/>
        <v>0</v>
      </c>
      <c r="CB9" s="45">
        <f t="shared" si="2"/>
        <v>0</v>
      </c>
      <c r="CC9" s="45" t="str">
        <f t="shared" si="3"/>
        <v>Okay</v>
      </c>
    </row>
    <row r="10" spans="1:125" s="45" customFormat="1" x14ac:dyDescent="0.2">
      <c r="A10" s="72" t="s">
        <v>22</v>
      </c>
      <c r="B10" s="12" t="s">
        <v>22</v>
      </c>
      <c r="C10" s="12" t="s">
        <v>22</v>
      </c>
      <c r="D10" s="12" t="s">
        <v>22</v>
      </c>
      <c r="E10" s="12" t="s">
        <v>22</v>
      </c>
      <c r="F10" s="12" t="s">
        <v>22</v>
      </c>
      <c r="G10" s="12" t="s">
        <v>22</v>
      </c>
      <c r="H10" s="40"/>
      <c r="I10" s="12" t="s">
        <v>22</v>
      </c>
      <c r="J10" s="62">
        <v>0</v>
      </c>
      <c r="K10" s="12"/>
      <c r="L10" s="12"/>
      <c r="M10" s="12"/>
      <c r="N10" s="12"/>
      <c r="O10" s="12"/>
      <c r="P10" s="12"/>
      <c r="Q10" s="128" t="str">
        <f t="shared" si="0"/>
        <v>Okay</v>
      </c>
      <c r="R10" s="63" t="s">
        <v>22</v>
      </c>
      <c r="S10" s="42"/>
      <c r="T10" s="12"/>
      <c r="U10" s="42"/>
      <c r="V10" s="64">
        <f t="shared" si="4"/>
        <v>0</v>
      </c>
      <c r="W10" s="42"/>
      <c r="X10" s="41"/>
      <c r="Y10" s="12"/>
      <c r="Z10" s="12"/>
      <c r="AA10" s="41"/>
      <c r="AB10" s="41"/>
      <c r="AC10" s="41"/>
      <c r="AD10" s="41" t="s">
        <v>22</v>
      </c>
      <c r="AE10" s="41" t="s">
        <v>22</v>
      </c>
      <c r="AF10" s="41" t="s">
        <v>22</v>
      </c>
      <c r="AG10" s="41" t="s">
        <v>22</v>
      </c>
      <c r="AH10" s="41" t="s">
        <v>22</v>
      </c>
      <c r="AI10" s="41" t="s">
        <v>22</v>
      </c>
      <c r="AJ10" s="41" t="s">
        <v>22</v>
      </c>
      <c r="AK10" s="41" t="s">
        <v>22</v>
      </c>
      <c r="AL10" s="41" t="s">
        <v>22</v>
      </c>
      <c r="AM10" s="41" t="s">
        <v>22</v>
      </c>
      <c r="AN10" s="41" t="s">
        <v>22</v>
      </c>
      <c r="AO10" s="41" t="s">
        <v>22</v>
      </c>
      <c r="AP10" s="41" t="s">
        <v>22</v>
      </c>
      <c r="AQ10" s="41" t="s">
        <v>22</v>
      </c>
      <c r="AR10" s="42"/>
      <c r="AS10" s="119" t="s">
        <v>63</v>
      </c>
      <c r="AT10" s="119" t="s">
        <v>64</v>
      </c>
      <c r="AU10" s="119" t="s">
        <v>65</v>
      </c>
      <c r="AV10" s="119" t="s">
        <v>66</v>
      </c>
      <c r="AW10" s="119" t="s">
        <v>67</v>
      </c>
      <c r="AX10" s="119" t="s">
        <v>68</v>
      </c>
      <c r="AY10" s="119" t="s">
        <v>69</v>
      </c>
      <c r="AZ10" s="119" t="s">
        <v>70</v>
      </c>
      <c r="BA10" s="119" t="s">
        <v>71</v>
      </c>
      <c r="BB10" s="119" t="s">
        <v>72</v>
      </c>
      <c r="BC10" s="119" t="s">
        <v>73</v>
      </c>
      <c r="BD10" s="43"/>
      <c r="BE10" s="44"/>
      <c r="BF10" s="44" t="str">
        <f t="shared" si="5"/>
        <v/>
      </c>
      <c r="BG10" s="44" t="str">
        <f t="shared" si="6"/>
        <v/>
      </c>
      <c r="BH10" s="44" t="str">
        <f t="shared" si="7"/>
        <v/>
      </c>
      <c r="BI10" s="44" t="str">
        <f t="shared" si="8"/>
        <v/>
      </c>
      <c r="BJ10" s="44" t="str">
        <f t="shared" si="9"/>
        <v/>
      </c>
      <c r="BK10" s="44" t="str">
        <f t="shared" si="10"/>
        <v/>
      </c>
      <c r="BL10" s="44" t="str">
        <f t="shared" si="11"/>
        <v/>
      </c>
      <c r="BM10" s="44" t="str">
        <f t="shared" si="12"/>
        <v/>
      </c>
      <c r="BN10" s="44" t="str">
        <f t="shared" si="13"/>
        <v/>
      </c>
      <c r="BO10" s="44" t="str">
        <f t="shared" si="14"/>
        <v/>
      </c>
      <c r="BP10" s="44" t="str">
        <f t="shared" si="15"/>
        <v/>
      </c>
      <c r="BQ10" s="44" t="str">
        <f t="shared" si="16"/>
        <v/>
      </c>
      <c r="BR10" s="44" t="str">
        <f t="shared" si="17"/>
        <v/>
      </c>
      <c r="BS10" s="44" t="str">
        <f t="shared" si="18"/>
        <v/>
      </c>
      <c r="BT10" s="44" t="str">
        <f t="shared" si="19"/>
        <v/>
      </c>
      <c r="BU10" s="44" t="str">
        <f t="shared" si="20"/>
        <v/>
      </c>
      <c r="BV10" s="44" t="str">
        <f t="shared" si="21"/>
        <v/>
      </c>
      <c r="BW10" s="44" t="str">
        <f t="shared" si="22"/>
        <v/>
      </c>
      <c r="BX10" s="44" t="str">
        <f t="shared" si="23"/>
        <v/>
      </c>
      <c r="BY10" s="44" t="str">
        <f t="shared" si="24"/>
        <v/>
      </c>
      <c r="BZ10" s="44" t="str">
        <f t="shared" si="25"/>
        <v/>
      </c>
      <c r="CA10" s="45">
        <f t="shared" si="1"/>
        <v>0</v>
      </c>
      <c r="CB10" s="45">
        <f t="shared" si="2"/>
        <v>0</v>
      </c>
      <c r="CC10" s="45" t="str">
        <f t="shared" si="3"/>
        <v>Okay</v>
      </c>
    </row>
    <row r="11" spans="1:125" s="45" customFormat="1" x14ac:dyDescent="0.2">
      <c r="A11" s="72" t="s">
        <v>22</v>
      </c>
      <c r="B11" s="12" t="s">
        <v>22</v>
      </c>
      <c r="C11" s="12" t="s">
        <v>22</v>
      </c>
      <c r="D11" s="12" t="s">
        <v>22</v>
      </c>
      <c r="E11" s="12" t="s">
        <v>22</v>
      </c>
      <c r="F11" s="12" t="s">
        <v>22</v>
      </c>
      <c r="G11" s="12" t="s">
        <v>22</v>
      </c>
      <c r="H11" s="40"/>
      <c r="I11" s="12" t="s">
        <v>22</v>
      </c>
      <c r="J11" s="62">
        <v>0</v>
      </c>
      <c r="K11" s="12"/>
      <c r="L11" s="12"/>
      <c r="M11" s="12"/>
      <c r="N11" s="12"/>
      <c r="O11" s="12"/>
      <c r="P11" s="12"/>
      <c r="Q11" s="128" t="str">
        <f t="shared" si="0"/>
        <v>Okay</v>
      </c>
      <c r="R11" s="63" t="s">
        <v>22</v>
      </c>
      <c r="S11" s="42"/>
      <c r="T11" s="12"/>
      <c r="U11" s="42"/>
      <c r="V11" s="64">
        <f t="shared" si="4"/>
        <v>0</v>
      </c>
      <c r="W11" s="42"/>
      <c r="X11" s="41"/>
      <c r="Y11" s="12"/>
      <c r="Z11" s="12"/>
      <c r="AA11" s="41"/>
      <c r="AB11" s="41"/>
      <c r="AC11" s="41"/>
      <c r="AD11" s="41" t="s">
        <v>22</v>
      </c>
      <c r="AE11" s="41" t="s">
        <v>22</v>
      </c>
      <c r="AF11" s="41" t="s">
        <v>22</v>
      </c>
      <c r="AG11" s="41" t="s">
        <v>22</v>
      </c>
      <c r="AH11" s="41" t="s">
        <v>22</v>
      </c>
      <c r="AI11" s="41" t="s">
        <v>22</v>
      </c>
      <c r="AJ11" s="41" t="s">
        <v>22</v>
      </c>
      <c r="AK11" s="41" t="s">
        <v>22</v>
      </c>
      <c r="AL11" s="41" t="s">
        <v>22</v>
      </c>
      <c r="AM11" s="41" t="s">
        <v>22</v>
      </c>
      <c r="AN11" s="41" t="s">
        <v>22</v>
      </c>
      <c r="AO11" s="41" t="s">
        <v>22</v>
      </c>
      <c r="AP11" s="41" t="s">
        <v>22</v>
      </c>
      <c r="AQ11" s="41" t="s">
        <v>22</v>
      </c>
      <c r="AR11" s="42"/>
      <c r="AS11" s="119" t="s">
        <v>63</v>
      </c>
      <c r="AT11" s="119" t="s">
        <v>64</v>
      </c>
      <c r="AU11" s="119" t="s">
        <v>65</v>
      </c>
      <c r="AV11" s="119" t="s">
        <v>66</v>
      </c>
      <c r="AW11" s="119" t="s">
        <v>67</v>
      </c>
      <c r="AX11" s="119" t="s">
        <v>68</v>
      </c>
      <c r="AY11" s="119" t="s">
        <v>69</v>
      </c>
      <c r="AZ11" s="119" t="s">
        <v>70</v>
      </c>
      <c r="BA11" s="119" t="s">
        <v>71</v>
      </c>
      <c r="BB11" s="119" t="s">
        <v>72</v>
      </c>
      <c r="BC11" s="119" t="s">
        <v>73</v>
      </c>
      <c r="BD11" s="43"/>
      <c r="BE11" s="44"/>
      <c r="BF11" s="44" t="str">
        <f t="shared" si="5"/>
        <v/>
      </c>
      <c r="BG11" s="44" t="str">
        <f t="shared" si="6"/>
        <v/>
      </c>
      <c r="BH11" s="44" t="str">
        <f t="shared" si="7"/>
        <v/>
      </c>
      <c r="BI11" s="44" t="str">
        <f t="shared" si="8"/>
        <v/>
      </c>
      <c r="BJ11" s="44" t="str">
        <f t="shared" si="9"/>
        <v/>
      </c>
      <c r="BK11" s="44" t="str">
        <f t="shared" si="10"/>
        <v/>
      </c>
      <c r="BL11" s="44" t="str">
        <f t="shared" si="11"/>
        <v/>
      </c>
      <c r="BM11" s="44" t="str">
        <f t="shared" si="12"/>
        <v/>
      </c>
      <c r="BN11" s="44" t="str">
        <f t="shared" si="13"/>
        <v/>
      </c>
      <c r="BO11" s="44" t="str">
        <f t="shared" si="14"/>
        <v/>
      </c>
      <c r="BP11" s="44" t="str">
        <f t="shared" si="15"/>
        <v/>
      </c>
      <c r="BQ11" s="44" t="str">
        <f t="shared" si="16"/>
        <v/>
      </c>
      <c r="BR11" s="44" t="str">
        <f t="shared" si="17"/>
        <v/>
      </c>
      <c r="BS11" s="44" t="str">
        <f t="shared" si="18"/>
        <v/>
      </c>
      <c r="BT11" s="44" t="str">
        <f t="shared" si="19"/>
        <v/>
      </c>
      <c r="BU11" s="44" t="str">
        <f t="shared" si="20"/>
        <v/>
      </c>
      <c r="BV11" s="44" t="str">
        <f t="shared" si="21"/>
        <v/>
      </c>
      <c r="BW11" s="44" t="str">
        <f t="shared" si="22"/>
        <v/>
      </c>
      <c r="BX11" s="44" t="str">
        <f t="shared" si="23"/>
        <v/>
      </c>
      <c r="BY11" s="44" t="str">
        <f t="shared" si="24"/>
        <v/>
      </c>
      <c r="BZ11" s="44" t="str">
        <f t="shared" si="25"/>
        <v/>
      </c>
      <c r="CA11" s="45">
        <f t="shared" si="1"/>
        <v>0</v>
      </c>
      <c r="CB11" s="45">
        <f t="shared" si="2"/>
        <v>0</v>
      </c>
      <c r="CC11" s="45" t="str">
        <f t="shared" si="3"/>
        <v>Okay</v>
      </c>
    </row>
    <row r="12" spans="1:125" s="45" customFormat="1" x14ac:dyDescent="0.2">
      <c r="A12" s="72" t="s">
        <v>22</v>
      </c>
      <c r="B12" s="12" t="s">
        <v>22</v>
      </c>
      <c r="C12" s="12" t="s">
        <v>22</v>
      </c>
      <c r="D12" s="12" t="s">
        <v>22</v>
      </c>
      <c r="E12" s="12" t="s">
        <v>22</v>
      </c>
      <c r="F12" s="12" t="s">
        <v>22</v>
      </c>
      <c r="G12" s="12" t="s">
        <v>22</v>
      </c>
      <c r="H12" s="40"/>
      <c r="I12" s="12" t="s">
        <v>22</v>
      </c>
      <c r="J12" s="62">
        <v>0</v>
      </c>
      <c r="K12" s="12"/>
      <c r="L12" s="12"/>
      <c r="M12" s="12"/>
      <c r="N12" s="12"/>
      <c r="O12" s="12"/>
      <c r="P12" s="12"/>
      <c r="Q12" s="128" t="str">
        <f t="shared" si="0"/>
        <v>Okay</v>
      </c>
      <c r="R12" s="63" t="s">
        <v>22</v>
      </c>
      <c r="S12" s="42"/>
      <c r="T12" s="12"/>
      <c r="U12" s="42"/>
      <c r="V12" s="64">
        <f t="shared" si="4"/>
        <v>0</v>
      </c>
      <c r="W12" s="42"/>
      <c r="X12" s="41"/>
      <c r="Y12" s="12"/>
      <c r="Z12" s="12"/>
      <c r="AA12" s="41"/>
      <c r="AB12" s="41"/>
      <c r="AC12" s="41"/>
      <c r="AD12" s="41" t="s">
        <v>22</v>
      </c>
      <c r="AE12" s="41" t="s">
        <v>22</v>
      </c>
      <c r="AF12" s="41" t="s">
        <v>22</v>
      </c>
      <c r="AG12" s="41" t="s">
        <v>22</v>
      </c>
      <c r="AH12" s="41" t="s">
        <v>22</v>
      </c>
      <c r="AI12" s="41" t="s">
        <v>22</v>
      </c>
      <c r="AJ12" s="41" t="s">
        <v>22</v>
      </c>
      <c r="AK12" s="41" t="s">
        <v>22</v>
      </c>
      <c r="AL12" s="41" t="s">
        <v>22</v>
      </c>
      <c r="AM12" s="41" t="s">
        <v>22</v>
      </c>
      <c r="AN12" s="41" t="s">
        <v>22</v>
      </c>
      <c r="AO12" s="41" t="s">
        <v>22</v>
      </c>
      <c r="AP12" s="41" t="s">
        <v>22</v>
      </c>
      <c r="AQ12" s="41" t="s">
        <v>22</v>
      </c>
      <c r="AR12" s="42"/>
      <c r="AS12" s="119" t="s">
        <v>63</v>
      </c>
      <c r="AT12" s="119" t="s">
        <v>64</v>
      </c>
      <c r="AU12" s="119" t="s">
        <v>65</v>
      </c>
      <c r="AV12" s="119" t="s">
        <v>66</v>
      </c>
      <c r="AW12" s="119" t="s">
        <v>67</v>
      </c>
      <c r="AX12" s="119" t="s">
        <v>68</v>
      </c>
      <c r="AY12" s="119" t="s">
        <v>69</v>
      </c>
      <c r="AZ12" s="119" t="s">
        <v>70</v>
      </c>
      <c r="BA12" s="119" t="s">
        <v>71</v>
      </c>
      <c r="BB12" s="119" t="s">
        <v>72</v>
      </c>
      <c r="BC12" s="119" t="s">
        <v>73</v>
      </c>
      <c r="BD12" s="43"/>
      <c r="BE12" s="44"/>
      <c r="BF12" s="44" t="str">
        <f t="shared" si="5"/>
        <v/>
      </c>
      <c r="BG12" s="44" t="str">
        <f t="shared" si="6"/>
        <v/>
      </c>
      <c r="BH12" s="44" t="str">
        <f t="shared" si="7"/>
        <v/>
      </c>
      <c r="BI12" s="44" t="str">
        <f t="shared" si="8"/>
        <v/>
      </c>
      <c r="BJ12" s="44" t="str">
        <f t="shared" si="9"/>
        <v/>
      </c>
      <c r="BK12" s="44" t="str">
        <f t="shared" si="10"/>
        <v/>
      </c>
      <c r="BL12" s="44" t="str">
        <f t="shared" si="11"/>
        <v/>
      </c>
      <c r="BM12" s="44" t="str">
        <f t="shared" si="12"/>
        <v/>
      </c>
      <c r="BN12" s="44" t="str">
        <f t="shared" si="13"/>
        <v/>
      </c>
      <c r="BO12" s="44" t="str">
        <f t="shared" si="14"/>
        <v/>
      </c>
      <c r="BP12" s="44" t="str">
        <f t="shared" si="15"/>
        <v/>
      </c>
      <c r="BQ12" s="44" t="str">
        <f t="shared" si="16"/>
        <v/>
      </c>
      <c r="BR12" s="44" t="str">
        <f t="shared" si="17"/>
        <v/>
      </c>
      <c r="BS12" s="44" t="str">
        <f t="shared" si="18"/>
        <v/>
      </c>
      <c r="BT12" s="44" t="str">
        <f t="shared" si="19"/>
        <v/>
      </c>
      <c r="BU12" s="44" t="str">
        <f t="shared" si="20"/>
        <v/>
      </c>
      <c r="BV12" s="44" t="str">
        <f t="shared" si="21"/>
        <v/>
      </c>
      <c r="BW12" s="44" t="str">
        <f t="shared" si="22"/>
        <v/>
      </c>
      <c r="BX12" s="44" t="str">
        <f t="shared" si="23"/>
        <v/>
      </c>
      <c r="BY12" s="44" t="str">
        <f t="shared" si="24"/>
        <v/>
      </c>
      <c r="BZ12" s="44" t="str">
        <f t="shared" si="25"/>
        <v/>
      </c>
      <c r="CA12" s="45">
        <f t="shared" si="1"/>
        <v>0</v>
      </c>
      <c r="CB12" s="45">
        <f t="shared" si="2"/>
        <v>0</v>
      </c>
      <c r="CC12" s="45" t="str">
        <f t="shared" si="3"/>
        <v>Okay</v>
      </c>
    </row>
    <row r="13" spans="1:125" s="45" customFormat="1" x14ac:dyDescent="0.2">
      <c r="A13" s="72" t="s">
        <v>22</v>
      </c>
      <c r="B13" s="12" t="s">
        <v>22</v>
      </c>
      <c r="C13" s="12" t="s">
        <v>22</v>
      </c>
      <c r="D13" s="12" t="s">
        <v>22</v>
      </c>
      <c r="E13" s="12" t="s">
        <v>22</v>
      </c>
      <c r="F13" s="12" t="s">
        <v>22</v>
      </c>
      <c r="G13" s="12" t="s">
        <v>22</v>
      </c>
      <c r="H13" s="40"/>
      <c r="I13" s="12" t="s">
        <v>22</v>
      </c>
      <c r="J13" s="62">
        <v>0</v>
      </c>
      <c r="K13" s="12"/>
      <c r="L13" s="12"/>
      <c r="M13" s="12"/>
      <c r="N13" s="12"/>
      <c r="O13" s="12"/>
      <c r="P13" s="12"/>
      <c r="Q13" s="128" t="str">
        <f t="shared" si="0"/>
        <v>Okay</v>
      </c>
      <c r="R13" s="63" t="s">
        <v>22</v>
      </c>
      <c r="S13" s="42"/>
      <c r="T13" s="12"/>
      <c r="U13" s="42"/>
      <c r="V13" s="64">
        <f t="shared" si="4"/>
        <v>0</v>
      </c>
      <c r="W13" s="42"/>
      <c r="X13" s="41"/>
      <c r="Y13" s="12"/>
      <c r="Z13" s="12"/>
      <c r="AA13" s="41"/>
      <c r="AB13" s="41"/>
      <c r="AC13" s="41"/>
      <c r="AD13" s="41" t="s">
        <v>22</v>
      </c>
      <c r="AE13" s="41" t="s">
        <v>22</v>
      </c>
      <c r="AF13" s="41" t="s">
        <v>22</v>
      </c>
      <c r="AG13" s="41" t="s">
        <v>22</v>
      </c>
      <c r="AH13" s="41" t="s">
        <v>22</v>
      </c>
      <c r="AI13" s="41" t="s">
        <v>22</v>
      </c>
      <c r="AJ13" s="41" t="s">
        <v>22</v>
      </c>
      <c r="AK13" s="41" t="s">
        <v>22</v>
      </c>
      <c r="AL13" s="41" t="s">
        <v>22</v>
      </c>
      <c r="AM13" s="41" t="s">
        <v>22</v>
      </c>
      <c r="AN13" s="41" t="s">
        <v>22</v>
      </c>
      <c r="AO13" s="41" t="s">
        <v>22</v>
      </c>
      <c r="AP13" s="41" t="s">
        <v>22</v>
      </c>
      <c r="AQ13" s="41" t="s">
        <v>22</v>
      </c>
      <c r="AR13" s="42"/>
      <c r="AS13" s="119" t="s">
        <v>63</v>
      </c>
      <c r="AT13" s="119" t="s">
        <v>64</v>
      </c>
      <c r="AU13" s="119" t="s">
        <v>65</v>
      </c>
      <c r="AV13" s="119" t="s">
        <v>66</v>
      </c>
      <c r="AW13" s="119" t="s">
        <v>67</v>
      </c>
      <c r="AX13" s="119" t="s">
        <v>68</v>
      </c>
      <c r="AY13" s="119" t="s">
        <v>69</v>
      </c>
      <c r="AZ13" s="119" t="s">
        <v>70</v>
      </c>
      <c r="BA13" s="119" t="s">
        <v>71</v>
      </c>
      <c r="BB13" s="119" t="s">
        <v>72</v>
      </c>
      <c r="BC13" s="119" t="s">
        <v>73</v>
      </c>
      <c r="BD13" s="43"/>
      <c r="BE13" s="44"/>
      <c r="BF13" s="44" t="str">
        <f t="shared" si="5"/>
        <v/>
      </c>
      <c r="BG13" s="44" t="str">
        <f t="shared" si="6"/>
        <v/>
      </c>
      <c r="BH13" s="44" t="str">
        <f t="shared" si="7"/>
        <v/>
      </c>
      <c r="BI13" s="44" t="str">
        <f t="shared" si="8"/>
        <v/>
      </c>
      <c r="BJ13" s="44" t="str">
        <f t="shared" si="9"/>
        <v/>
      </c>
      <c r="BK13" s="44" t="str">
        <f t="shared" si="10"/>
        <v/>
      </c>
      <c r="BL13" s="44" t="str">
        <f t="shared" si="11"/>
        <v/>
      </c>
      <c r="BM13" s="44" t="str">
        <f t="shared" si="12"/>
        <v/>
      </c>
      <c r="BN13" s="44" t="str">
        <f t="shared" si="13"/>
        <v/>
      </c>
      <c r="BO13" s="44" t="str">
        <f t="shared" si="14"/>
        <v/>
      </c>
      <c r="BP13" s="44" t="str">
        <f t="shared" si="15"/>
        <v/>
      </c>
      <c r="BQ13" s="44" t="str">
        <f t="shared" si="16"/>
        <v/>
      </c>
      <c r="BR13" s="44" t="str">
        <f t="shared" si="17"/>
        <v/>
      </c>
      <c r="BS13" s="44" t="str">
        <f t="shared" si="18"/>
        <v/>
      </c>
      <c r="BT13" s="44" t="str">
        <f t="shared" si="19"/>
        <v/>
      </c>
      <c r="BU13" s="44" t="str">
        <f t="shared" si="20"/>
        <v/>
      </c>
      <c r="BV13" s="44" t="str">
        <f t="shared" si="21"/>
        <v/>
      </c>
      <c r="BW13" s="44" t="str">
        <f t="shared" si="22"/>
        <v/>
      </c>
      <c r="BX13" s="44" t="str">
        <f t="shared" si="23"/>
        <v/>
      </c>
      <c r="BY13" s="44" t="str">
        <f t="shared" si="24"/>
        <v/>
      </c>
      <c r="BZ13" s="44" t="str">
        <f t="shared" si="25"/>
        <v/>
      </c>
      <c r="CA13" s="45">
        <f t="shared" si="1"/>
        <v>0</v>
      </c>
      <c r="CB13" s="45">
        <f t="shared" si="2"/>
        <v>0</v>
      </c>
      <c r="CC13" s="45" t="str">
        <f t="shared" si="3"/>
        <v>Okay</v>
      </c>
    </row>
    <row r="14" spans="1:125" s="45" customFormat="1" x14ac:dyDescent="0.2">
      <c r="A14" s="72" t="s">
        <v>22</v>
      </c>
      <c r="B14" s="12" t="s">
        <v>22</v>
      </c>
      <c r="C14" s="12" t="s">
        <v>22</v>
      </c>
      <c r="D14" s="12" t="s">
        <v>22</v>
      </c>
      <c r="E14" s="12" t="s">
        <v>22</v>
      </c>
      <c r="F14" s="12" t="s">
        <v>22</v>
      </c>
      <c r="G14" s="12" t="s">
        <v>22</v>
      </c>
      <c r="H14" s="40"/>
      <c r="I14" s="12" t="s">
        <v>22</v>
      </c>
      <c r="J14" s="62">
        <v>0</v>
      </c>
      <c r="K14" s="12"/>
      <c r="L14" s="12"/>
      <c r="M14" s="12"/>
      <c r="N14" s="12"/>
      <c r="O14" s="12"/>
      <c r="P14" s="12"/>
      <c r="Q14" s="128" t="str">
        <f t="shared" si="0"/>
        <v>Okay</v>
      </c>
      <c r="R14" s="63" t="s">
        <v>22</v>
      </c>
      <c r="S14" s="42"/>
      <c r="T14" s="12"/>
      <c r="U14" s="42"/>
      <c r="V14" s="64">
        <f t="shared" si="4"/>
        <v>0</v>
      </c>
      <c r="W14" s="42"/>
      <c r="X14" s="41"/>
      <c r="Y14" s="12"/>
      <c r="Z14" s="12"/>
      <c r="AA14" s="41"/>
      <c r="AB14" s="41"/>
      <c r="AC14" s="41"/>
      <c r="AD14" s="41" t="s">
        <v>22</v>
      </c>
      <c r="AE14" s="41" t="s">
        <v>22</v>
      </c>
      <c r="AF14" s="41" t="s">
        <v>22</v>
      </c>
      <c r="AG14" s="41" t="s">
        <v>22</v>
      </c>
      <c r="AH14" s="41" t="s">
        <v>22</v>
      </c>
      <c r="AI14" s="41" t="s">
        <v>22</v>
      </c>
      <c r="AJ14" s="41" t="s">
        <v>22</v>
      </c>
      <c r="AK14" s="41" t="s">
        <v>22</v>
      </c>
      <c r="AL14" s="41" t="s">
        <v>22</v>
      </c>
      <c r="AM14" s="41" t="s">
        <v>22</v>
      </c>
      <c r="AN14" s="41" t="s">
        <v>22</v>
      </c>
      <c r="AO14" s="41" t="s">
        <v>22</v>
      </c>
      <c r="AP14" s="41" t="s">
        <v>22</v>
      </c>
      <c r="AQ14" s="41" t="s">
        <v>22</v>
      </c>
      <c r="AR14" s="42"/>
      <c r="AS14" s="119" t="s">
        <v>63</v>
      </c>
      <c r="AT14" s="119" t="s">
        <v>64</v>
      </c>
      <c r="AU14" s="119" t="s">
        <v>65</v>
      </c>
      <c r="AV14" s="119" t="s">
        <v>66</v>
      </c>
      <c r="AW14" s="119" t="s">
        <v>67</v>
      </c>
      <c r="AX14" s="119" t="s">
        <v>68</v>
      </c>
      <c r="AY14" s="119" t="s">
        <v>69</v>
      </c>
      <c r="AZ14" s="119" t="s">
        <v>70</v>
      </c>
      <c r="BA14" s="119" t="s">
        <v>71</v>
      </c>
      <c r="BB14" s="119" t="s">
        <v>72</v>
      </c>
      <c r="BC14" s="119" t="s">
        <v>73</v>
      </c>
      <c r="BD14" s="43"/>
      <c r="BE14" s="44"/>
      <c r="BF14" s="44" t="str">
        <f t="shared" si="5"/>
        <v/>
      </c>
      <c r="BG14" s="44" t="str">
        <f t="shared" si="6"/>
        <v/>
      </c>
      <c r="BH14" s="44" t="str">
        <f t="shared" si="7"/>
        <v/>
      </c>
      <c r="BI14" s="44" t="str">
        <f t="shared" si="8"/>
        <v/>
      </c>
      <c r="BJ14" s="44" t="str">
        <f t="shared" si="9"/>
        <v/>
      </c>
      <c r="BK14" s="44" t="str">
        <f t="shared" si="10"/>
        <v/>
      </c>
      <c r="BL14" s="44" t="str">
        <f t="shared" si="11"/>
        <v/>
      </c>
      <c r="BM14" s="44" t="str">
        <f t="shared" si="12"/>
        <v/>
      </c>
      <c r="BN14" s="44" t="str">
        <f t="shared" si="13"/>
        <v/>
      </c>
      <c r="BO14" s="44" t="str">
        <f t="shared" si="14"/>
        <v/>
      </c>
      <c r="BP14" s="44" t="str">
        <f t="shared" si="15"/>
        <v/>
      </c>
      <c r="BQ14" s="44" t="str">
        <f t="shared" si="16"/>
        <v/>
      </c>
      <c r="BR14" s="44" t="str">
        <f t="shared" si="17"/>
        <v/>
      </c>
      <c r="BS14" s="44" t="str">
        <f t="shared" si="18"/>
        <v/>
      </c>
      <c r="BT14" s="44" t="str">
        <f t="shared" si="19"/>
        <v/>
      </c>
      <c r="BU14" s="44" t="str">
        <f t="shared" si="20"/>
        <v/>
      </c>
      <c r="BV14" s="44" t="str">
        <f t="shared" si="21"/>
        <v/>
      </c>
      <c r="BW14" s="44" t="str">
        <f t="shared" si="22"/>
        <v/>
      </c>
      <c r="BX14" s="44" t="str">
        <f t="shared" si="23"/>
        <v/>
      </c>
      <c r="BY14" s="44" t="str">
        <f t="shared" si="24"/>
        <v/>
      </c>
      <c r="BZ14" s="44" t="str">
        <f t="shared" si="25"/>
        <v/>
      </c>
      <c r="CA14" s="45">
        <f t="shared" si="1"/>
        <v>0</v>
      </c>
      <c r="CB14" s="45">
        <f t="shared" si="2"/>
        <v>0</v>
      </c>
      <c r="CC14" s="45" t="str">
        <f t="shared" si="3"/>
        <v>Okay</v>
      </c>
    </row>
    <row r="15" spans="1:125" s="45" customFormat="1" x14ac:dyDescent="0.2">
      <c r="A15" s="72" t="s">
        <v>22</v>
      </c>
      <c r="B15" s="12" t="s">
        <v>22</v>
      </c>
      <c r="C15" s="12" t="s">
        <v>22</v>
      </c>
      <c r="D15" s="12" t="s">
        <v>22</v>
      </c>
      <c r="E15" s="12" t="s">
        <v>22</v>
      </c>
      <c r="F15" s="12" t="s">
        <v>22</v>
      </c>
      <c r="G15" s="12" t="s">
        <v>22</v>
      </c>
      <c r="H15" s="40"/>
      <c r="I15" s="12" t="s">
        <v>22</v>
      </c>
      <c r="J15" s="62">
        <v>0</v>
      </c>
      <c r="K15" s="12"/>
      <c r="L15" s="12"/>
      <c r="M15" s="12"/>
      <c r="N15" s="12"/>
      <c r="O15" s="12"/>
      <c r="P15" s="12"/>
      <c r="Q15" s="128" t="str">
        <f t="shared" si="0"/>
        <v>Okay</v>
      </c>
      <c r="R15" s="63" t="s">
        <v>22</v>
      </c>
      <c r="S15" s="42"/>
      <c r="T15" s="12"/>
      <c r="U15" s="42"/>
      <c r="V15" s="64">
        <f t="shared" si="4"/>
        <v>0</v>
      </c>
      <c r="W15" s="42"/>
      <c r="X15" s="41"/>
      <c r="Y15" s="12"/>
      <c r="Z15" s="12"/>
      <c r="AA15" s="41"/>
      <c r="AB15" s="41"/>
      <c r="AC15" s="41"/>
      <c r="AD15" s="41" t="s">
        <v>22</v>
      </c>
      <c r="AE15" s="41" t="s">
        <v>22</v>
      </c>
      <c r="AF15" s="41" t="s">
        <v>22</v>
      </c>
      <c r="AG15" s="41" t="s">
        <v>22</v>
      </c>
      <c r="AH15" s="41" t="s">
        <v>22</v>
      </c>
      <c r="AI15" s="41" t="s">
        <v>22</v>
      </c>
      <c r="AJ15" s="41" t="s">
        <v>22</v>
      </c>
      <c r="AK15" s="41" t="s">
        <v>22</v>
      </c>
      <c r="AL15" s="41" t="s">
        <v>22</v>
      </c>
      <c r="AM15" s="41" t="s">
        <v>22</v>
      </c>
      <c r="AN15" s="41" t="s">
        <v>22</v>
      </c>
      <c r="AO15" s="41" t="s">
        <v>22</v>
      </c>
      <c r="AP15" s="41" t="s">
        <v>22</v>
      </c>
      <c r="AQ15" s="41" t="s">
        <v>22</v>
      </c>
      <c r="AR15" s="42"/>
      <c r="AS15" s="119" t="s">
        <v>63</v>
      </c>
      <c r="AT15" s="119" t="s">
        <v>64</v>
      </c>
      <c r="AU15" s="119" t="s">
        <v>65</v>
      </c>
      <c r="AV15" s="119" t="s">
        <v>66</v>
      </c>
      <c r="AW15" s="119" t="s">
        <v>67</v>
      </c>
      <c r="AX15" s="119" t="s">
        <v>68</v>
      </c>
      <c r="AY15" s="119" t="s">
        <v>69</v>
      </c>
      <c r="AZ15" s="119" t="s">
        <v>70</v>
      </c>
      <c r="BA15" s="119" t="s">
        <v>71</v>
      </c>
      <c r="BB15" s="119" t="s">
        <v>72</v>
      </c>
      <c r="BC15" s="119" t="s">
        <v>73</v>
      </c>
      <c r="BD15" s="43"/>
      <c r="BE15" s="44"/>
      <c r="BF15" s="44" t="str">
        <f t="shared" si="5"/>
        <v/>
      </c>
      <c r="BG15" s="44" t="str">
        <f t="shared" si="6"/>
        <v/>
      </c>
      <c r="BH15" s="44" t="str">
        <f t="shared" si="7"/>
        <v/>
      </c>
      <c r="BI15" s="44" t="str">
        <f t="shared" si="8"/>
        <v/>
      </c>
      <c r="BJ15" s="44" t="str">
        <f t="shared" si="9"/>
        <v/>
      </c>
      <c r="BK15" s="44" t="str">
        <f t="shared" si="10"/>
        <v/>
      </c>
      <c r="BL15" s="44" t="str">
        <f t="shared" si="11"/>
        <v/>
      </c>
      <c r="BM15" s="44" t="str">
        <f t="shared" si="12"/>
        <v/>
      </c>
      <c r="BN15" s="44" t="str">
        <f t="shared" si="13"/>
        <v/>
      </c>
      <c r="BO15" s="44" t="str">
        <f t="shared" si="14"/>
        <v/>
      </c>
      <c r="BP15" s="44" t="str">
        <f t="shared" si="15"/>
        <v/>
      </c>
      <c r="BQ15" s="44" t="str">
        <f t="shared" si="16"/>
        <v/>
      </c>
      <c r="BR15" s="44" t="str">
        <f t="shared" si="17"/>
        <v/>
      </c>
      <c r="BS15" s="44" t="str">
        <f t="shared" si="18"/>
        <v/>
      </c>
      <c r="BT15" s="44" t="str">
        <f t="shared" si="19"/>
        <v/>
      </c>
      <c r="BU15" s="44" t="str">
        <f t="shared" si="20"/>
        <v/>
      </c>
      <c r="BV15" s="44" t="str">
        <f t="shared" si="21"/>
        <v/>
      </c>
      <c r="BW15" s="44" t="str">
        <f t="shared" si="22"/>
        <v/>
      </c>
      <c r="BX15" s="44" t="str">
        <f t="shared" si="23"/>
        <v/>
      </c>
      <c r="BY15" s="44" t="str">
        <f t="shared" si="24"/>
        <v/>
      </c>
      <c r="BZ15" s="44" t="str">
        <f t="shared" si="25"/>
        <v/>
      </c>
      <c r="CA15" s="45">
        <f t="shared" si="1"/>
        <v>0</v>
      </c>
      <c r="CB15" s="45">
        <f t="shared" si="2"/>
        <v>0</v>
      </c>
      <c r="CC15" s="45" t="str">
        <f t="shared" si="3"/>
        <v>Okay</v>
      </c>
    </row>
    <row r="16" spans="1:125" s="45" customFormat="1" x14ac:dyDescent="0.2">
      <c r="A16" s="72" t="s">
        <v>22</v>
      </c>
      <c r="B16" s="12" t="s">
        <v>22</v>
      </c>
      <c r="C16" s="12" t="s">
        <v>22</v>
      </c>
      <c r="D16" s="12" t="s">
        <v>22</v>
      </c>
      <c r="E16" s="12" t="s">
        <v>22</v>
      </c>
      <c r="F16" s="12" t="s">
        <v>22</v>
      </c>
      <c r="G16" s="12" t="s">
        <v>22</v>
      </c>
      <c r="H16" s="40"/>
      <c r="I16" s="12" t="s">
        <v>22</v>
      </c>
      <c r="J16" s="62">
        <v>0</v>
      </c>
      <c r="K16" s="12"/>
      <c r="L16" s="12"/>
      <c r="M16" s="12"/>
      <c r="N16" s="12"/>
      <c r="O16" s="12"/>
      <c r="P16" s="12"/>
      <c r="Q16" s="128" t="str">
        <f t="shared" si="0"/>
        <v>Okay</v>
      </c>
      <c r="R16" s="63" t="s">
        <v>22</v>
      </c>
      <c r="S16" s="42"/>
      <c r="T16" s="12"/>
      <c r="U16" s="42"/>
      <c r="V16" s="64">
        <f t="shared" si="4"/>
        <v>0</v>
      </c>
      <c r="W16" s="42"/>
      <c r="X16" s="41"/>
      <c r="Y16" s="12"/>
      <c r="Z16" s="12"/>
      <c r="AA16" s="41"/>
      <c r="AB16" s="41"/>
      <c r="AC16" s="41"/>
      <c r="AD16" s="41" t="s">
        <v>22</v>
      </c>
      <c r="AE16" s="41" t="s">
        <v>22</v>
      </c>
      <c r="AF16" s="41" t="s">
        <v>22</v>
      </c>
      <c r="AG16" s="41" t="s">
        <v>22</v>
      </c>
      <c r="AH16" s="41" t="s">
        <v>22</v>
      </c>
      <c r="AI16" s="41" t="s">
        <v>22</v>
      </c>
      <c r="AJ16" s="41" t="s">
        <v>22</v>
      </c>
      <c r="AK16" s="41" t="s">
        <v>22</v>
      </c>
      <c r="AL16" s="41" t="s">
        <v>22</v>
      </c>
      <c r="AM16" s="41" t="s">
        <v>22</v>
      </c>
      <c r="AN16" s="41" t="s">
        <v>22</v>
      </c>
      <c r="AO16" s="41" t="s">
        <v>22</v>
      </c>
      <c r="AP16" s="41" t="s">
        <v>22</v>
      </c>
      <c r="AQ16" s="41" t="s">
        <v>22</v>
      </c>
      <c r="AR16" s="42"/>
      <c r="AS16" s="119" t="s">
        <v>63</v>
      </c>
      <c r="AT16" s="119" t="s">
        <v>64</v>
      </c>
      <c r="AU16" s="119" t="s">
        <v>65</v>
      </c>
      <c r="AV16" s="119" t="s">
        <v>66</v>
      </c>
      <c r="AW16" s="119" t="s">
        <v>67</v>
      </c>
      <c r="AX16" s="119" t="s">
        <v>68</v>
      </c>
      <c r="AY16" s="119" t="s">
        <v>69</v>
      </c>
      <c r="AZ16" s="119" t="s">
        <v>70</v>
      </c>
      <c r="BA16" s="119" t="s">
        <v>71</v>
      </c>
      <c r="BB16" s="119" t="s">
        <v>72</v>
      </c>
      <c r="BC16" s="119" t="s">
        <v>73</v>
      </c>
      <c r="BD16" s="43"/>
      <c r="BE16" s="44"/>
      <c r="BF16" s="44" t="str">
        <f t="shared" si="5"/>
        <v/>
      </c>
      <c r="BG16" s="44" t="str">
        <f t="shared" si="6"/>
        <v/>
      </c>
      <c r="BH16" s="44" t="str">
        <f t="shared" si="7"/>
        <v/>
      </c>
      <c r="BI16" s="44" t="str">
        <f t="shared" si="8"/>
        <v/>
      </c>
      <c r="BJ16" s="44" t="str">
        <f t="shared" si="9"/>
        <v/>
      </c>
      <c r="BK16" s="44" t="str">
        <f t="shared" si="10"/>
        <v/>
      </c>
      <c r="BL16" s="44" t="str">
        <f t="shared" si="11"/>
        <v/>
      </c>
      <c r="BM16" s="44" t="str">
        <f t="shared" si="12"/>
        <v/>
      </c>
      <c r="BN16" s="44" t="str">
        <f t="shared" si="13"/>
        <v/>
      </c>
      <c r="BO16" s="44" t="str">
        <f t="shared" si="14"/>
        <v/>
      </c>
      <c r="BP16" s="44" t="str">
        <f t="shared" si="15"/>
        <v/>
      </c>
      <c r="BQ16" s="44" t="str">
        <f t="shared" si="16"/>
        <v/>
      </c>
      <c r="BR16" s="44" t="str">
        <f t="shared" si="17"/>
        <v/>
      </c>
      <c r="BS16" s="44" t="str">
        <f t="shared" si="18"/>
        <v/>
      </c>
      <c r="BT16" s="44" t="str">
        <f t="shared" si="19"/>
        <v/>
      </c>
      <c r="BU16" s="44" t="str">
        <f t="shared" si="20"/>
        <v/>
      </c>
      <c r="BV16" s="44" t="str">
        <f t="shared" si="21"/>
        <v/>
      </c>
      <c r="BW16" s="44" t="str">
        <f t="shared" si="22"/>
        <v/>
      </c>
      <c r="BX16" s="44" t="str">
        <f t="shared" si="23"/>
        <v/>
      </c>
      <c r="BY16" s="44" t="str">
        <f t="shared" si="24"/>
        <v/>
      </c>
      <c r="BZ16" s="44" t="str">
        <f t="shared" si="25"/>
        <v/>
      </c>
      <c r="CA16" s="45">
        <f t="shared" si="1"/>
        <v>0</v>
      </c>
      <c r="CB16" s="45">
        <f t="shared" si="2"/>
        <v>0</v>
      </c>
      <c r="CC16" s="45" t="str">
        <f t="shared" si="3"/>
        <v>Okay</v>
      </c>
    </row>
    <row r="17" spans="1:125" s="45" customFormat="1" x14ac:dyDescent="0.2">
      <c r="A17" s="72" t="s">
        <v>22</v>
      </c>
      <c r="B17" s="12" t="s">
        <v>22</v>
      </c>
      <c r="C17" s="12" t="s">
        <v>22</v>
      </c>
      <c r="D17" s="12" t="s">
        <v>22</v>
      </c>
      <c r="E17" s="12" t="s">
        <v>22</v>
      </c>
      <c r="F17" s="12" t="s">
        <v>22</v>
      </c>
      <c r="G17" s="12" t="s">
        <v>22</v>
      </c>
      <c r="H17" s="40"/>
      <c r="I17" s="12" t="s">
        <v>22</v>
      </c>
      <c r="J17" s="62">
        <v>0</v>
      </c>
      <c r="K17" s="12"/>
      <c r="L17" s="12"/>
      <c r="M17" s="12"/>
      <c r="N17" s="12"/>
      <c r="O17" s="12"/>
      <c r="P17" s="12"/>
      <c r="Q17" s="128" t="str">
        <f t="shared" si="0"/>
        <v>Okay</v>
      </c>
      <c r="R17" s="63" t="s">
        <v>22</v>
      </c>
      <c r="S17" s="42"/>
      <c r="T17" s="12"/>
      <c r="U17" s="42"/>
      <c r="V17" s="64">
        <f t="shared" si="4"/>
        <v>0</v>
      </c>
      <c r="W17" s="42"/>
      <c r="X17" s="41"/>
      <c r="Y17" s="12"/>
      <c r="Z17" s="12"/>
      <c r="AA17" s="41"/>
      <c r="AB17" s="41"/>
      <c r="AC17" s="41"/>
      <c r="AD17" s="41" t="s">
        <v>22</v>
      </c>
      <c r="AE17" s="41" t="s">
        <v>22</v>
      </c>
      <c r="AF17" s="41" t="s">
        <v>22</v>
      </c>
      <c r="AG17" s="41" t="s">
        <v>22</v>
      </c>
      <c r="AH17" s="41" t="s">
        <v>22</v>
      </c>
      <c r="AI17" s="41" t="s">
        <v>22</v>
      </c>
      <c r="AJ17" s="41" t="s">
        <v>22</v>
      </c>
      <c r="AK17" s="41" t="s">
        <v>22</v>
      </c>
      <c r="AL17" s="41" t="s">
        <v>22</v>
      </c>
      <c r="AM17" s="41" t="s">
        <v>22</v>
      </c>
      <c r="AN17" s="41" t="s">
        <v>22</v>
      </c>
      <c r="AO17" s="41" t="s">
        <v>22</v>
      </c>
      <c r="AP17" s="41" t="s">
        <v>22</v>
      </c>
      <c r="AQ17" s="41" t="s">
        <v>22</v>
      </c>
      <c r="AR17" s="42"/>
      <c r="AS17" s="119" t="s">
        <v>63</v>
      </c>
      <c r="AT17" s="119" t="s">
        <v>64</v>
      </c>
      <c r="AU17" s="119" t="s">
        <v>65</v>
      </c>
      <c r="AV17" s="119" t="s">
        <v>66</v>
      </c>
      <c r="AW17" s="119" t="s">
        <v>67</v>
      </c>
      <c r="AX17" s="119" t="s">
        <v>68</v>
      </c>
      <c r="AY17" s="119" t="s">
        <v>69</v>
      </c>
      <c r="AZ17" s="119" t="s">
        <v>70</v>
      </c>
      <c r="BA17" s="119" t="s">
        <v>71</v>
      </c>
      <c r="BB17" s="119" t="s">
        <v>72</v>
      </c>
      <c r="BC17" s="119" t="s">
        <v>73</v>
      </c>
      <c r="BD17" s="43"/>
      <c r="BE17" s="44"/>
      <c r="BF17" s="44" t="str">
        <f t="shared" si="5"/>
        <v/>
      </c>
      <c r="BG17" s="44" t="str">
        <f t="shared" si="6"/>
        <v/>
      </c>
      <c r="BH17" s="44" t="str">
        <f t="shared" si="7"/>
        <v/>
      </c>
      <c r="BI17" s="44" t="str">
        <f t="shared" si="8"/>
        <v/>
      </c>
      <c r="BJ17" s="44" t="str">
        <f t="shared" si="9"/>
        <v/>
      </c>
      <c r="BK17" s="44" t="str">
        <f t="shared" si="10"/>
        <v/>
      </c>
      <c r="BL17" s="44" t="str">
        <f t="shared" si="11"/>
        <v/>
      </c>
      <c r="BM17" s="44" t="str">
        <f t="shared" si="12"/>
        <v/>
      </c>
      <c r="BN17" s="44" t="str">
        <f t="shared" si="13"/>
        <v/>
      </c>
      <c r="BO17" s="44" t="str">
        <f t="shared" si="14"/>
        <v/>
      </c>
      <c r="BP17" s="44" t="str">
        <f t="shared" si="15"/>
        <v/>
      </c>
      <c r="BQ17" s="44" t="str">
        <f t="shared" si="16"/>
        <v/>
      </c>
      <c r="BR17" s="44" t="str">
        <f t="shared" si="17"/>
        <v/>
      </c>
      <c r="BS17" s="44" t="str">
        <f t="shared" si="18"/>
        <v/>
      </c>
      <c r="BT17" s="44" t="str">
        <f t="shared" si="19"/>
        <v/>
      </c>
      <c r="BU17" s="44" t="str">
        <f t="shared" si="20"/>
        <v/>
      </c>
      <c r="BV17" s="44" t="str">
        <f t="shared" si="21"/>
        <v/>
      </c>
      <c r="BW17" s="44" t="str">
        <f t="shared" si="22"/>
        <v/>
      </c>
      <c r="BX17" s="44" t="str">
        <f t="shared" si="23"/>
        <v/>
      </c>
      <c r="BY17" s="44" t="str">
        <f t="shared" si="24"/>
        <v/>
      </c>
      <c r="BZ17" s="44" t="str">
        <f t="shared" si="25"/>
        <v/>
      </c>
      <c r="CA17" s="45">
        <f t="shared" si="1"/>
        <v>0</v>
      </c>
      <c r="CB17" s="45">
        <f t="shared" si="2"/>
        <v>0</v>
      </c>
      <c r="CC17" s="45" t="str">
        <f t="shared" si="3"/>
        <v>Okay</v>
      </c>
    </row>
    <row r="18" spans="1:125" s="45" customFormat="1" x14ac:dyDescent="0.2">
      <c r="A18" s="72" t="s">
        <v>22</v>
      </c>
      <c r="B18" s="12" t="s">
        <v>22</v>
      </c>
      <c r="C18" s="12" t="s">
        <v>22</v>
      </c>
      <c r="D18" s="12" t="s">
        <v>22</v>
      </c>
      <c r="E18" s="12" t="s">
        <v>22</v>
      </c>
      <c r="F18" s="12" t="s">
        <v>22</v>
      </c>
      <c r="G18" s="12" t="s">
        <v>22</v>
      </c>
      <c r="H18" s="40"/>
      <c r="I18" s="12" t="s">
        <v>22</v>
      </c>
      <c r="J18" s="62">
        <v>0</v>
      </c>
      <c r="K18" s="12"/>
      <c r="L18" s="12"/>
      <c r="M18" s="12"/>
      <c r="N18" s="12"/>
      <c r="O18" s="12"/>
      <c r="P18" s="12"/>
      <c r="Q18" s="128" t="str">
        <f t="shared" si="0"/>
        <v>Okay</v>
      </c>
      <c r="R18" s="63" t="s">
        <v>22</v>
      </c>
      <c r="S18" s="42"/>
      <c r="T18" s="12"/>
      <c r="U18" s="42"/>
      <c r="V18" s="64">
        <f t="shared" si="4"/>
        <v>0</v>
      </c>
      <c r="W18" s="42"/>
      <c r="X18" s="41"/>
      <c r="Y18" s="12"/>
      <c r="Z18" s="12"/>
      <c r="AA18" s="41"/>
      <c r="AB18" s="41"/>
      <c r="AC18" s="41"/>
      <c r="AD18" s="41" t="s">
        <v>22</v>
      </c>
      <c r="AE18" s="41" t="s">
        <v>22</v>
      </c>
      <c r="AF18" s="41" t="s">
        <v>22</v>
      </c>
      <c r="AG18" s="41" t="s">
        <v>22</v>
      </c>
      <c r="AH18" s="41" t="s">
        <v>22</v>
      </c>
      <c r="AI18" s="41" t="s">
        <v>22</v>
      </c>
      <c r="AJ18" s="41" t="s">
        <v>22</v>
      </c>
      <c r="AK18" s="41" t="s">
        <v>22</v>
      </c>
      <c r="AL18" s="41" t="s">
        <v>22</v>
      </c>
      <c r="AM18" s="41" t="s">
        <v>22</v>
      </c>
      <c r="AN18" s="41" t="s">
        <v>22</v>
      </c>
      <c r="AO18" s="41" t="s">
        <v>22</v>
      </c>
      <c r="AP18" s="41" t="s">
        <v>22</v>
      </c>
      <c r="AQ18" s="41" t="s">
        <v>22</v>
      </c>
      <c r="AR18" s="42"/>
      <c r="AS18" s="119" t="s">
        <v>63</v>
      </c>
      <c r="AT18" s="119" t="s">
        <v>64</v>
      </c>
      <c r="AU18" s="119" t="s">
        <v>65</v>
      </c>
      <c r="AV18" s="119" t="s">
        <v>66</v>
      </c>
      <c r="AW18" s="119" t="s">
        <v>67</v>
      </c>
      <c r="AX18" s="119" t="s">
        <v>68</v>
      </c>
      <c r="AY18" s="119" t="s">
        <v>69</v>
      </c>
      <c r="AZ18" s="119" t="s">
        <v>70</v>
      </c>
      <c r="BA18" s="119" t="s">
        <v>71</v>
      </c>
      <c r="BB18" s="119" t="s">
        <v>72</v>
      </c>
      <c r="BC18" s="119" t="s">
        <v>73</v>
      </c>
      <c r="BD18" s="43"/>
      <c r="BE18" s="44"/>
      <c r="BF18" s="44" t="str">
        <f t="shared" si="5"/>
        <v/>
      </c>
      <c r="BG18" s="44" t="str">
        <f t="shared" si="6"/>
        <v/>
      </c>
      <c r="BH18" s="44" t="str">
        <f t="shared" si="7"/>
        <v/>
      </c>
      <c r="BI18" s="44" t="str">
        <f t="shared" si="8"/>
        <v/>
      </c>
      <c r="BJ18" s="44" t="str">
        <f t="shared" si="9"/>
        <v/>
      </c>
      <c r="BK18" s="44" t="str">
        <f t="shared" si="10"/>
        <v/>
      </c>
      <c r="BL18" s="44" t="str">
        <f t="shared" si="11"/>
        <v/>
      </c>
      <c r="BM18" s="44" t="str">
        <f t="shared" si="12"/>
        <v/>
      </c>
      <c r="BN18" s="44" t="str">
        <f t="shared" si="13"/>
        <v/>
      </c>
      <c r="BO18" s="44" t="str">
        <f t="shared" si="14"/>
        <v/>
      </c>
      <c r="BP18" s="44" t="str">
        <f t="shared" si="15"/>
        <v/>
      </c>
      <c r="BQ18" s="44" t="str">
        <f t="shared" si="16"/>
        <v/>
      </c>
      <c r="BR18" s="44" t="str">
        <f t="shared" si="17"/>
        <v/>
      </c>
      <c r="BS18" s="44" t="str">
        <f t="shared" si="18"/>
        <v/>
      </c>
      <c r="BT18" s="44" t="str">
        <f t="shared" si="19"/>
        <v/>
      </c>
      <c r="BU18" s="44" t="str">
        <f t="shared" si="20"/>
        <v/>
      </c>
      <c r="BV18" s="44" t="str">
        <f t="shared" si="21"/>
        <v/>
      </c>
      <c r="BW18" s="44" t="str">
        <f t="shared" si="22"/>
        <v/>
      </c>
      <c r="BX18" s="44" t="str">
        <f t="shared" si="23"/>
        <v/>
      </c>
      <c r="BY18" s="44" t="str">
        <f t="shared" si="24"/>
        <v/>
      </c>
      <c r="BZ18" s="44" t="str">
        <f t="shared" si="25"/>
        <v/>
      </c>
      <c r="CA18" s="45">
        <f t="shared" si="1"/>
        <v>0</v>
      </c>
      <c r="CB18" s="45">
        <f t="shared" si="2"/>
        <v>0</v>
      </c>
      <c r="CC18" s="45" t="str">
        <f t="shared" si="3"/>
        <v>Okay</v>
      </c>
    </row>
    <row r="19" spans="1:125" s="45" customFormat="1" x14ac:dyDescent="0.2">
      <c r="A19" s="72" t="s">
        <v>22</v>
      </c>
      <c r="B19" s="12" t="s">
        <v>22</v>
      </c>
      <c r="C19" s="12" t="s">
        <v>22</v>
      </c>
      <c r="D19" s="12" t="s">
        <v>22</v>
      </c>
      <c r="E19" s="12" t="s">
        <v>22</v>
      </c>
      <c r="F19" s="12" t="s">
        <v>22</v>
      </c>
      <c r="G19" s="12" t="s">
        <v>22</v>
      </c>
      <c r="H19" s="40"/>
      <c r="I19" s="12" t="s">
        <v>22</v>
      </c>
      <c r="J19" s="62">
        <v>0</v>
      </c>
      <c r="K19" s="12"/>
      <c r="L19" s="12"/>
      <c r="M19" s="12"/>
      <c r="N19" s="12"/>
      <c r="O19" s="12"/>
      <c r="P19" s="12"/>
      <c r="Q19" s="128" t="str">
        <f t="shared" si="0"/>
        <v>Okay</v>
      </c>
      <c r="R19" s="63" t="s">
        <v>22</v>
      </c>
      <c r="S19" s="42"/>
      <c r="T19" s="12"/>
      <c r="U19" s="42"/>
      <c r="V19" s="64">
        <f t="shared" si="4"/>
        <v>0</v>
      </c>
      <c r="W19" s="42"/>
      <c r="X19" s="41"/>
      <c r="Y19" s="12"/>
      <c r="Z19" s="12"/>
      <c r="AA19" s="41"/>
      <c r="AB19" s="41"/>
      <c r="AC19" s="41"/>
      <c r="AD19" s="41" t="s">
        <v>22</v>
      </c>
      <c r="AE19" s="41" t="s">
        <v>22</v>
      </c>
      <c r="AF19" s="41" t="s">
        <v>22</v>
      </c>
      <c r="AG19" s="41" t="s">
        <v>22</v>
      </c>
      <c r="AH19" s="41" t="s">
        <v>22</v>
      </c>
      <c r="AI19" s="41" t="s">
        <v>22</v>
      </c>
      <c r="AJ19" s="41" t="s">
        <v>22</v>
      </c>
      <c r="AK19" s="41" t="s">
        <v>22</v>
      </c>
      <c r="AL19" s="41" t="s">
        <v>22</v>
      </c>
      <c r="AM19" s="41" t="s">
        <v>22</v>
      </c>
      <c r="AN19" s="41" t="s">
        <v>22</v>
      </c>
      <c r="AO19" s="41" t="s">
        <v>22</v>
      </c>
      <c r="AP19" s="41" t="s">
        <v>22</v>
      </c>
      <c r="AQ19" s="41" t="s">
        <v>22</v>
      </c>
      <c r="AR19" s="42"/>
      <c r="AS19" s="119" t="s">
        <v>63</v>
      </c>
      <c r="AT19" s="119" t="s">
        <v>64</v>
      </c>
      <c r="AU19" s="119" t="s">
        <v>65</v>
      </c>
      <c r="AV19" s="119" t="s">
        <v>66</v>
      </c>
      <c r="AW19" s="119" t="s">
        <v>67</v>
      </c>
      <c r="AX19" s="119" t="s">
        <v>68</v>
      </c>
      <c r="AY19" s="119" t="s">
        <v>69</v>
      </c>
      <c r="AZ19" s="119" t="s">
        <v>70</v>
      </c>
      <c r="BA19" s="119" t="s">
        <v>71</v>
      </c>
      <c r="BB19" s="119" t="s">
        <v>72</v>
      </c>
      <c r="BC19" s="119" t="s">
        <v>73</v>
      </c>
      <c r="BD19" s="43"/>
      <c r="BE19" s="44"/>
      <c r="BF19" s="44" t="str">
        <f t="shared" si="5"/>
        <v/>
      </c>
      <c r="BG19" s="44" t="str">
        <f t="shared" si="6"/>
        <v/>
      </c>
      <c r="BH19" s="44" t="str">
        <f t="shared" si="7"/>
        <v/>
      </c>
      <c r="BI19" s="44" t="str">
        <f t="shared" si="8"/>
        <v/>
      </c>
      <c r="BJ19" s="44" t="str">
        <f t="shared" si="9"/>
        <v/>
      </c>
      <c r="BK19" s="44" t="str">
        <f t="shared" si="10"/>
        <v/>
      </c>
      <c r="BL19" s="44" t="str">
        <f t="shared" si="11"/>
        <v/>
      </c>
      <c r="BM19" s="44" t="str">
        <f t="shared" si="12"/>
        <v/>
      </c>
      <c r="BN19" s="44" t="str">
        <f t="shared" si="13"/>
        <v/>
      </c>
      <c r="BO19" s="44" t="str">
        <f t="shared" si="14"/>
        <v/>
      </c>
      <c r="BP19" s="44" t="str">
        <f t="shared" si="15"/>
        <v/>
      </c>
      <c r="BQ19" s="44" t="str">
        <f t="shared" si="16"/>
        <v/>
      </c>
      <c r="BR19" s="44" t="str">
        <f t="shared" si="17"/>
        <v/>
      </c>
      <c r="BS19" s="44" t="str">
        <f t="shared" si="18"/>
        <v/>
      </c>
      <c r="BT19" s="44" t="str">
        <f t="shared" si="19"/>
        <v/>
      </c>
      <c r="BU19" s="44" t="str">
        <f t="shared" si="20"/>
        <v/>
      </c>
      <c r="BV19" s="44" t="str">
        <f t="shared" si="21"/>
        <v/>
      </c>
      <c r="BW19" s="44" t="str">
        <f t="shared" si="22"/>
        <v/>
      </c>
      <c r="BX19" s="44" t="str">
        <f t="shared" si="23"/>
        <v/>
      </c>
      <c r="BY19" s="44" t="str">
        <f t="shared" si="24"/>
        <v/>
      </c>
      <c r="BZ19" s="44" t="str">
        <f t="shared" si="25"/>
        <v/>
      </c>
      <c r="CA19" s="45">
        <f t="shared" si="1"/>
        <v>0</v>
      </c>
      <c r="CB19" s="45">
        <f t="shared" si="2"/>
        <v>0</v>
      </c>
      <c r="CC19" s="45" t="str">
        <f t="shared" si="3"/>
        <v>Okay</v>
      </c>
    </row>
    <row r="20" spans="1:125" s="45" customFormat="1" x14ac:dyDescent="0.2">
      <c r="A20" s="72" t="s">
        <v>22</v>
      </c>
      <c r="B20" s="12" t="s">
        <v>22</v>
      </c>
      <c r="C20" s="12" t="s">
        <v>22</v>
      </c>
      <c r="D20" s="12" t="s">
        <v>22</v>
      </c>
      <c r="E20" s="12" t="s">
        <v>22</v>
      </c>
      <c r="F20" s="12" t="s">
        <v>22</v>
      </c>
      <c r="G20" s="12" t="s">
        <v>22</v>
      </c>
      <c r="H20" s="40"/>
      <c r="I20" s="12" t="s">
        <v>22</v>
      </c>
      <c r="J20" s="62">
        <v>0</v>
      </c>
      <c r="K20" s="12"/>
      <c r="L20" s="12"/>
      <c r="M20" s="12"/>
      <c r="N20" s="12"/>
      <c r="O20" s="12"/>
      <c r="P20" s="12"/>
      <c r="Q20" s="128" t="str">
        <f t="shared" si="0"/>
        <v>Okay</v>
      </c>
      <c r="R20" s="63" t="s">
        <v>22</v>
      </c>
      <c r="S20" s="42"/>
      <c r="T20" s="12"/>
      <c r="U20" s="42"/>
      <c r="V20" s="64">
        <f t="shared" si="4"/>
        <v>0</v>
      </c>
      <c r="W20" s="42"/>
      <c r="X20" s="41"/>
      <c r="Y20" s="12"/>
      <c r="Z20" s="12"/>
      <c r="AA20" s="41"/>
      <c r="AB20" s="41"/>
      <c r="AC20" s="41"/>
      <c r="AD20" s="41" t="s">
        <v>22</v>
      </c>
      <c r="AE20" s="41" t="s">
        <v>22</v>
      </c>
      <c r="AF20" s="41" t="s">
        <v>22</v>
      </c>
      <c r="AG20" s="41" t="s">
        <v>22</v>
      </c>
      <c r="AH20" s="41" t="s">
        <v>22</v>
      </c>
      <c r="AI20" s="41" t="s">
        <v>22</v>
      </c>
      <c r="AJ20" s="41" t="s">
        <v>22</v>
      </c>
      <c r="AK20" s="41" t="s">
        <v>22</v>
      </c>
      <c r="AL20" s="41" t="s">
        <v>22</v>
      </c>
      <c r="AM20" s="41" t="s">
        <v>22</v>
      </c>
      <c r="AN20" s="41" t="s">
        <v>22</v>
      </c>
      <c r="AO20" s="41" t="s">
        <v>22</v>
      </c>
      <c r="AP20" s="41" t="s">
        <v>22</v>
      </c>
      <c r="AQ20" s="41" t="s">
        <v>22</v>
      </c>
      <c r="AR20" s="42"/>
      <c r="AS20" s="119" t="s">
        <v>63</v>
      </c>
      <c r="AT20" s="119" t="s">
        <v>64</v>
      </c>
      <c r="AU20" s="119" t="s">
        <v>65</v>
      </c>
      <c r="AV20" s="119" t="s">
        <v>66</v>
      </c>
      <c r="AW20" s="119" t="s">
        <v>67</v>
      </c>
      <c r="AX20" s="119" t="s">
        <v>68</v>
      </c>
      <c r="AY20" s="119" t="s">
        <v>69</v>
      </c>
      <c r="AZ20" s="119" t="s">
        <v>70</v>
      </c>
      <c r="BA20" s="119" t="s">
        <v>71</v>
      </c>
      <c r="BB20" s="119" t="s">
        <v>72</v>
      </c>
      <c r="BC20" s="119" t="s">
        <v>73</v>
      </c>
      <c r="BD20" s="43"/>
      <c r="BE20" s="44"/>
      <c r="BF20" s="44" t="str">
        <f t="shared" si="5"/>
        <v/>
      </c>
      <c r="BG20" s="44" t="str">
        <f t="shared" si="6"/>
        <v/>
      </c>
      <c r="BH20" s="44" t="str">
        <f t="shared" si="7"/>
        <v/>
      </c>
      <c r="BI20" s="44" t="str">
        <f t="shared" si="8"/>
        <v/>
      </c>
      <c r="BJ20" s="44" t="str">
        <f t="shared" si="9"/>
        <v/>
      </c>
      <c r="BK20" s="44" t="str">
        <f t="shared" si="10"/>
        <v/>
      </c>
      <c r="BL20" s="44" t="str">
        <f t="shared" si="11"/>
        <v/>
      </c>
      <c r="BM20" s="44" t="str">
        <f t="shared" si="12"/>
        <v/>
      </c>
      <c r="BN20" s="44" t="str">
        <f t="shared" si="13"/>
        <v/>
      </c>
      <c r="BO20" s="44" t="str">
        <f t="shared" si="14"/>
        <v/>
      </c>
      <c r="BP20" s="44" t="str">
        <f t="shared" si="15"/>
        <v/>
      </c>
      <c r="BQ20" s="44" t="str">
        <f t="shared" si="16"/>
        <v/>
      </c>
      <c r="BR20" s="44" t="str">
        <f t="shared" si="17"/>
        <v/>
      </c>
      <c r="BS20" s="44" t="str">
        <f t="shared" si="18"/>
        <v/>
      </c>
      <c r="BT20" s="44" t="str">
        <f t="shared" si="19"/>
        <v/>
      </c>
      <c r="BU20" s="44" t="str">
        <f t="shared" si="20"/>
        <v/>
      </c>
      <c r="BV20" s="44" t="str">
        <f t="shared" si="21"/>
        <v/>
      </c>
      <c r="BW20" s="44" t="str">
        <f t="shared" si="22"/>
        <v/>
      </c>
      <c r="BX20" s="44" t="str">
        <f t="shared" si="23"/>
        <v/>
      </c>
      <c r="BY20" s="44" t="str">
        <f t="shared" si="24"/>
        <v/>
      </c>
      <c r="BZ20" s="44" t="str">
        <f t="shared" si="25"/>
        <v/>
      </c>
      <c r="CA20" s="45">
        <f t="shared" si="1"/>
        <v>0</v>
      </c>
      <c r="CB20" s="45">
        <f t="shared" si="2"/>
        <v>0</v>
      </c>
      <c r="CC20" s="45" t="str">
        <f t="shared" si="3"/>
        <v>Okay</v>
      </c>
    </row>
    <row r="21" spans="1:125" s="45" customFormat="1" x14ac:dyDescent="0.2">
      <c r="A21" s="72" t="s">
        <v>22</v>
      </c>
      <c r="B21" s="12" t="s">
        <v>22</v>
      </c>
      <c r="C21" s="12" t="s">
        <v>22</v>
      </c>
      <c r="D21" s="12" t="s">
        <v>22</v>
      </c>
      <c r="E21" s="12" t="s">
        <v>22</v>
      </c>
      <c r="F21" s="12" t="s">
        <v>22</v>
      </c>
      <c r="G21" s="12" t="s">
        <v>22</v>
      </c>
      <c r="H21" s="40"/>
      <c r="I21" s="12" t="s">
        <v>22</v>
      </c>
      <c r="J21" s="62">
        <v>0</v>
      </c>
      <c r="K21" s="12"/>
      <c r="L21" s="12"/>
      <c r="M21" s="12"/>
      <c r="N21" s="12"/>
      <c r="O21" s="12"/>
      <c r="P21" s="12"/>
      <c r="Q21" s="128" t="str">
        <f t="shared" si="0"/>
        <v>Okay</v>
      </c>
      <c r="R21" s="63" t="s">
        <v>22</v>
      </c>
      <c r="S21" s="42"/>
      <c r="T21" s="12"/>
      <c r="U21" s="42"/>
      <c r="V21" s="64">
        <f t="shared" si="4"/>
        <v>0</v>
      </c>
      <c r="W21" s="42"/>
      <c r="X21" s="41"/>
      <c r="Y21" s="12"/>
      <c r="Z21" s="12"/>
      <c r="AA21" s="41"/>
      <c r="AB21" s="41"/>
      <c r="AC21" s="41"/>
      <c r="AD21" s="41" t="s">
        <v>22</v>
      </c>
      <c r="AE21" s="41" t="s">
        <v>22</v>
      </c>
      <c r="AF21" s="41" t="s">
        <v>22</v>
      </c>
      <c r="AG21" s="41" t="s">
        <v>22</v>
      </c>
      <c r="AH21" s="41" t="s">
        <v>22</v>
      </c>
      <c r="AI21" s="41" t="s">
        <v>22</v>
      </c>
      <c r="AJ21" s="41" t="s">
        <v>22</v>
      </c>
      <c r="AK21" s="41" t="s">
        <v>22</v>
      </c>
      <c r="AL21" s="41" t="s">
        <v>22</v>
      </c>
      <c r="AM21" s="41" t="s">
        <v>22</v>
      </c>
      <c r="AN21" s="41" t="s">
        <v>22</v>
      </c>
      <c r="AO21" s="41" t="s">
        <v>22</v>
      </c>
      <c r="AP21" s="41" t="s">
        <v>22</v>
      </c>
      <c r="AQ21" s="41" t="s">
        <v>22</v>
      </c>
      <c r="AR21" s="42"/>
      <c r="AS21" s="119" t="s">
        <v>63</v>
      </c>
      <c r="AT21" s="119" t="s">
        <v>64</v>
      </c>
      <c r="AU21" s="119" t="s">
        <v>65</v>
      </c>
      <c r="AV21" s="119" t="s">
        <v>66</v>
      </c>
      <c r="AW21" s="119" t="s">
        <v>67</v>
      </c>
      <c r="AX21" s="119" t="s">
        <v>68</v>
      </c>
      <c r="AY21" s="119" t="s">
        <v>69</v>
      </c>
      <c r="AZ21" s="119" t="s">
        <v>70</v>
      </c>
      <c r="BA21" s="119" t="s">
        <v>71</v>
      </c>
      <c r="BB21" s="119" t="s">
        <v>72</v>
      </c>
      <c r="BC21" s="119" t="s">
        <v>73</v>
      </c>
      <c r="BD21" s="43"/>
      <c r="BE21" s="44"/>
      <c r="BF21" s="44" t="str">
        <f t="shared" si="5"/>
        <v/>
      </c>
      <c r="BG21" s="44" t="str">
        <f t="shared" si="6"/>
        <v/>
      </c>
      <c r="BH21" s="44" t="str">
        <f t="shared" si="7"/>
        <v/>
      </c>
      <c r="BI21" s="44" t="str">
        <f t="shared" si="8"/>
        <v/>
      </c>
      <c r="BJ21" s="44" t="str">
        <f t="shared" si="9"/>
        <v/>
      </c>
      <c r="BK21" s="44" t="str">
        <f t="shared" si="10"/>
        <v/>
      </c>
      <c r="BL21" s="44" t="str">
        <f t="shared" si="11"/>
        <v/>
      </c>
      <c r="BM21" s="44" t="str">
        <f t="shared" si="12"/>
        <v/>
      </c>
      <c r="BN21" s="44" t="str">
        <f t="shared" si="13"/>
        <v/>
      </c>
      <c r="BO21" s="44" t="str">
        <f t="shared" si="14"/>
        <v/>
      </c>
      <c r="BP21" s="44" t="str">
        <f t="shared" si="15"/>
        <v/>
      </c>
      <c r="BQ21" s="44" t="str">
        <f t="shared" si="16"/>
        <v/>
      </c>
      <c r="BR21" s="44" t="str">
        <f t="shared" si="17"/>
        <v/>
      </c>
      <c r="BS21" s="44" t="str">
        <f t="shared" si="18"/>
        <v/>
      </c>
      <c r="BT21" s="44" t="str">
        <f t="shared" si="19"/>
        <v/>
      </c>
      <c r="BU21" s="44" t="str">
        <f t="shared" si="20"/>
        <v/>
      </c>
      <c r="BV21" s="44" t="str">
        <f t="shared" si="21"/>
        <v/>
      </c>
      <c r="BW21" s="44" t="str">
        <f t="shared" si="22"/>
        <v/>
      </c>
      <c r="BX21" s="44" t="str">
        <f t="shared" si="23"/>
        <v/>
      </c>
      <c r="BY21" s="44" t="str">
        <f t="shared" si="24"/>
        <v/>
      </c>
      <c r="BZ21" s="44" t="str">
        <f t="shared" si="25"/>
        <v/>
      </c>
      <c r="CA21" s="45">
        <f t="shared" si="1"/>
        <v>0</v>
      </c>
      <c r="CB21" s="45">
        <f t="shared" si="2"/>
        <v>0</v>
      </c>
      <c r="CC21" s="45" t="str">
        <f t="shared" si="3"/>
        <v>Okay</v>
      </c>
    </row>
    <row r="22" spans="1:125" s="45" customFormat="1" x14ac:dyDescent="0.2">
      <c r="A22" s="72" t="s">
        <v>22</v>
      </c>
      <c r="B22" s="12" t="s">
        <v>22</v>
      </c>
      <c r="C22" s="12" t="s">
        <v>22</v>
      </c>
      <c r="D22" s="12" t="s">
        <v>22</v>
      </c>
      <c r="E22" s="12" t="s">
        <v>22</v>
      </c>
      <c r="F22" s="12" t="s">
        <v>22</v>
      </c>
      <c r="G22" s="12" t="s">
        <v>22</v>
      </c>
      <c r="H22" s="40"/>
      <c r="I22" s="12" t="s">
        <v>22</v>
      </c>
      <c r="J22" s="62">
        <v>0</v>
      </c>
      <c r="K22" s="12"/>
      <c r="L22" s="12"/>
      <c r="M22" s="12"/>
      <c r="N22" s="12"/>
      <c r="O22" s="12"/>
      <c r="P22" s="12"/>
      <c r="Q22" s="128" t="str">
        <f t="shared" si="0"/>
        <v>Okay</v>
      </c>
      <c r="R22" s="63" t="s">
        <v>22</v>
      </c>
      <c r="S22" s="42"/>
      <c r="T22" s="12"/>
      <c r="U22" s="42"/>
      <c r="V22" s="64">
        <f t="shared" si="4"/>
        <v>0</v>
      </c>
      <c r="W22" s="42"/>
      <c r="X22" s="41"/>
      <c r="Y22" s="12"/>
      <c r="Z22" s="12"/>
      <c r="AA22" s="41"/>
      <c r="AB22" s="41"/>
      <c r="AC22" s="41"/>
      <c r="AD22" s="41" t="s">
        <v>22</v>
      </c>
      <c r="AE22" s="41" t="s">
        <v>22</v>
      </c>
      <c r="AF22" s="41" t="s">
        <v>22</v>
      </c>
      <c r="AG22" s="41" t="s">
        <v>22</v>
      </c>
      <c r="AH22" s="41" t="s">
        <v>22</v>
      </c>
      <c r="AI22" s="41" t="s">
        <v>22</v>
      </c>
      <c r="AJ22" s="41" t="s">
        <v>22</v>
      </c>
      <c r="AK22" s="41" t="s">
        <v>22</v>
      </c>
      <c r="AL22" s="41" t="s">
        <v>22</v>
      </c>
      <c r="AM22" s="41" t="s">
        <v>22</v>
      </c>
      <c r="AN22" s="41" t="s">
        <v>22</v>
      </c>
      <c r="AO22" s="41" t="s">
        <v>22</v>
      </c>
      <c r="AP22" s="41" t="s">
        <v>22</v>
      </c>
      <c r="AQ22" s="41" t="s">
        <v>22</v>
      </c>
      <c r="AR22" s="42"/>
      <c r="AS22" s="119" t="s">
        <v>63</v>
      </c>
      <c r="AT22" s="119" t="s">
        <v>64</v>
      </c>
      <c r="AU22" s="119" t="s">
        <v>65</v>
      </c>
      <c r="AV22" s="119" t="s">
        <v>66</v>
      </c>
      <c r="AW22" s="119" t="s">
        <v>67</v>
      </c>
      <c r="AX22" s="119" t="s">
        <v>68</v>
      </c>
      <c r="AY22" s="119" t="s">
        <v>69</v>
      </c>
      <c r="AZ22" s="119" t="s">
        <v>70</v>
      </c>
      <c r="BA22" s="119" t="s">
        <v>71</v>
      </c>
      <c r="BB22" s="119" t="s">
        <v>72</v>
      </c>
      <c r="BC22" s="119" t="s">
        <v>73</v>
      </c>
      <c r="BD22" s="43"/>
      <c r="BE22" s="44"/>
      <c r="BF22" s="44" t="str">
        <f t="shared" si="5"/>
        <v/>
      </c>
      <c r="BG22" s="44" t="str">
        <f t="shared" si="6"/>
        <v/>
      </c>
      <c r="BH22" s="44" t="str">
        <f t="shared" si="7"/>
        <v/>
      </c>
      <c r="BI22" s="44" t="str">
        <f t="shared" si="8"/>
        <v/>
      </c>
      <c r="BJ22" s="44" t="str">
        <f t="shared" si="9"/>
        <v/>
      </c>
      <c r="BK22" s="44" t="str">
        <f t="shared" si="10"/>
        <v/>
      </c>
      <c r="BL22" s="44" t="str">
        <f t="shared" si="11"/>
        <v/>
      </c>
      <c r="BM22" s="44" t="str">
        <f t="shared" si="12"/>
        <v/>
      </c>
      <c r="BN22" s="44" t="str">
        <f t="shared" si="13"/>
        <v/>
      </c>
      <c r="BO22" s="44" t="str">
        <f t="shared" si="14"/>
        <v/>
      </c>
      <c r="BP22" s="44" t="str">
        <f t="shared" si="15"/>
        <v/>
      </c>
      <c r="BQ22" s="44" t="str">
        <f t="shared" si="16"/>
        <v/>
      </c>
      <c r="BR22" s="44" t="str">
        <f t="shared" si="17"/>
        <v/>
      </c>
      <c r="BS22" s="44" t="str">
        <f t="shared" si="18"/>
        <v/>
      </c>
      <c r="BT22" s="44" t="str">
        <f t="shared" si="19"/>
        <v/>
      </c>
      <c r="BU22" s="44" t="str">
        <f t="shared" si="20"/>
        <v/>
      </c>
      <c r="BV22" s="44" t="str">
        <f t="shared" si="21"/>
        <v/>
      </c>
      <c r="BW22" s="44" t="str">
        <f t="shared" si="22"/>
        <v/>
      </c>
      <c r="BX22" s="44" t="str">
        <f t="shared" si="23"/>
        <v/>
      </c>
      <c r="BY22" s="44" t="str">
        <f t="shared" si="24"/>
        <v/>
      </c>
      <c r="BZ22" s="44" t="str">
        <f t="shared" si="25"/>
        <v/>
      </c>
      <c r="CA22" s="45">
        <f t="shared" si="1"/>
        <v>0</v>
      </c>
      <c r="CB22" s="45">
        <f t="shared" si="2"/>
        <v>0</v>
      </c>
      <c r="CC22" s="45" t="str">
        <f t="shared" si="3"/>
        <v>Okay</v>
      </c>
    </row>
    <row r="23" spans="1:125" s="45" customFormat="1" x14ac:dyDescent="0.2">
      <c r="A23" s="72" t="s">
        <v>22</v>
      </c>
      <c r="B23" s="12" t="s">
        <v>22</v>
      </c>
      <c r="C23" s="12" t="s">
        <v>22</v>
      </c>
      <c r="D23" s="12" t="s">
        <v>22</v>
      </c>
      <c r="E23" s="12" t="s">
        <v>22</v>
      </c>
      <c r="F23" s="12" t="s">
        <v>22</v>
      </c>
      <c r="G23" s="12" t="s">
        <v>22</v>
      </c>
      <c r="H23" s="40"/>
      <c r="I23" s="12" t="s">
        <v>22</v>
      </c>
      <c r="J23" s="62">
        <v>0</v>
      </c>
      <c r="K23" s="12"/>
      <c r="L23" s="12"/>
      <c r="M23" s="12"/>
      <c r="N23" s="12"/>
      <c r="O23" s="12"/>
      <c r="P23" s="12"/>
      <c r="Q23" s="128" t="str">
        <f t="shared" si="0"/>
        <v>Okay</v>
      </c>
      <c r="R23" s="63" t="s">
        <v>22</v>
      </c>
      <c r="S23" s="42"/>
      <c r="T23" s="12"/>
      <c r="U23" s="42"/>
      <c r="V23" s="64">
        <f t="shared" si="4"/>
        <v>0</v>
      </c>
      <c r="W23" s="42"/>
      <c r="X23" s="41"/>
      <c r="Y23" s="12"/>
      <c r="Z23" s="12"/>
      <c r="AA23" s="41"/>
      <c r="AB23" s="41"/>
      <c r="AC23" s="41"/>
      <c r="AD23" s="41" t="s">
        <v>22</v>
      </c>
      <c r="AE23" s="41" t="s">
        <v>22</v>
      </c>
      <c r="AF23" s="41" t="s">
        <v>22</v>
      </c>
      <c r="AG23" s="41" t="s">
        <v>22</v>
      </c>
      <c r="AH23" s="41" t="s">
        <v>22</v>
      </c>
      <c r="AI23" s="41" t="s">
        <v>22</v>
      </c>
      <c r="AJ23" s="41" t="s">
        <v>22</v>
      </c>
      <c r="AK23" s="41" t="s">
        <v>22</v>
      </c>
      <c r="AL23" s="41" t="s">
        <v>22</v>
      </c>
      <c r="AM23" s="41" t="s">
        <v>22</v>
      </c>
      <c r="AN23" s="41" t="s">
        <v>22</v>
      </c>
      <c r="AO23" s="41" t="s">
        <v>22</v>
      </c>
      <c r="AP23" s="41" t="s">
        <v>22</v>
      </c>
      <c r="AQ23" s="41" t="s">
        <v>22</v>
      </c>
      <c r="AR23" s="42"/>
      <c r="AS23" s="119" t="s">
        <v>63</v>
      </c>
      <c r="AT23" s="119" t="s">
        <v>64</v>
      </c>
      <c r="AU23" s="119" t="s">
        <v>65</v>
      </c>
      <c r="AV23" s="119" t="s">
        <v>66</v>
      </c>
      <c r="AW23" s="119" t="s">
        <v>67</v>
      </c>
      <c r="AX23" s="119" t="s">
        <v>68</v>
      </c>
      <c r="AY23" s="119" t="s">
        <v>69</v>
      </c>
      <c r="AZ23" s="119" t="s">
        <v>70</v>
      </c>
      <c r="BA23" s="119" t="s">
        <v>71</v>
      </c>
      <c r="BB23" s="119" t="s">
        <v>72</v>
      </c>
      <c r="BC23" s="119" t="s">
        <v>73</v>
      </c>
      <c r="BD23" s="43"/>
      <c r="BE23" s="44"/>
      <c r="BF23" s="44" t="str">
        <f t="shared" si="5"/>
        <v/>
      </c>
      <c r="BG23" s="44" t="str">
        <f t="shared" si="6"/>
        <v/>
      </c>
      <c r="BH23" s="44" t="str">
        <f t="shared" si="7"/>
        <v/>
      </c>
      <c r="BI23" s="44" t="str">
        <f t="shared" si="8"/>
        <v/>
      </c>
      <c r="BJ23" s="44" t="str">
        <f t="shared" si="9"/>
        <v/>
      </c>
      <c r="BK23" s="44" t="str">
        <f t="shared" si="10"/>
        <v/>
      </c>
      <c r="BL23" s="44" t="str">
        <f t="shared" si="11"/>
        <v/>
      </c>
      <c r="BM23" s="44" t="str">
        <f t="shared" si="12"/>
        <v/>
      </c>
      <c r="BN23" s="44" t="str">
        <f t="shared" si="13"/>
        <v/>
      </c>
      <c r="BO23" s="44" t="str">
        <f t="shared" si="14"/>
        <v/>
      </c>
      <c r="BP23" s="44" t="str">
        <f t="shared" si="15"/>
        <v/>
      </c>
      <c r="BQ23" s="44" t="str">
        <f t="shared" si="16"/>
        <v/>
      </c>
      <c r="BR23" s="44" t="str">
        <f t="shared" si="17"/>
        <v/>
      </c>
      <c r="BS23" s="44" t="str">
        <f t="shared" si="18"/>
        <v/>
      </c>
      <c r="BT23" s="44" t="str">
        <f t="shared" si="19"/>
        <v/>
      </c>
      <c r="BU23" s="44" t="str">
        <f t="shared" si="20"/>
        <v/>
      </c>
      <c r="BV23" s="44" t="str">
        <f t="shared" si="21"/>
        <v/>
      </c>
      <c r="BW23" s="44" t="str">
        <f t="shared" si="22"/>
        <v/>
      </c>
      <c r="BX23" s="44" t="str">
        <f t="shared" si="23"/>
        <v/>
      </c>
      <c r="BY23" s="44" t="str">
        <f t="shared" si="24"/>
        <v/>
      </c>
      <c r="BZ23" s="44" t="str">
        <f t="shared" si="25"/>
        <v/>
      </c>
      <c r="CA23" s="45">
        <f t="shared" si="1"/>
        <v>0</v>
      </c>
      <c r="CB23" s="45">
        <f t="shared" si="2"/>
        <v>0</v>
      </c>
      <c r="CC23" s="45" t="str">
        <f t="shared" si="3"/>
        <v>Okay</v>
      </c>
    </row>
    <row r="24" spans="1:125" s="45" customFormat="1" x14ac:dyDescent="0.2">
      <c r="A24" s="72" t="s">
        <v>22</v>
      </c>
      <c r="B24" s="12" t="s">
        <v>22</v>
      </c>
      <c r="C24" s="12" t="s">
        <v>22</v>
      </c>
      <c r="D24" s="12" t="s">
        <v>22</v>
      </c>
      <c r="E24" s="12" t="s">
        <v>22</v>
      </c>
      <c r="F24" s="12" t="s">
        <v>22</v>
      </c>
      <c r="G24" s="12" t="s">
        <v>22</v>
      </c>
      <c r="H24" s="40"/>
      <c r="I24" s="12" t="s">
        <v>22</v>
      </c>
      <c r="J24" s="62">
        <v>0</v>
      </c>
      <c r="K24" s="12"/>
      <c r="L24" s="12"/>
      <c r="M24" s="12"/>
      <c r="N24" s="12"/>
      <c r="O24" s="12"/>
      <c r="P24" s="12"/>
      <c r="Q24" s="128" t="str">
        <f t="shared" si="0"/>
        <v>Okay</v>
      </c>
      <c r="R24" s="63" t="s">
        <v>22</v>
      </c>
      <c r="S24" s="42"/>
      <c r="T24" s="12"/>
      <c r="U24" s="42"/>
      <c r="V24" s="64">
        <f t="shared" si="4"/>
        <v>0</v>
      </c>
      <c r="W24" s="42"/>
      <c r="X24" s="41"/>
      <c r="Y24" s="12"/>
      <c r="Z24" s="12"/>
      <c r="AA24" s="41"/>
      <c r="AB24" s="41"/>
      <c r="AC24" s="41"/>
      <c r="AD24" s="41" t="s">
        <v>22</v>
      </c>
      <c r="AE24" s="41" t="s">
        <v>22</v>
      </c>
      <c r="AF24" s="41" t="s">
        <v>22</v>
      </c>
      <c r="AG24" s="41" t="s">
        <v>22</v>
      </c>
      <c r="AH24" s="41" t="s">
        <v>22</v>
      </c>
      <c r="AI24" s="41" t="s">
        <v>22</v>
      </c>
      <c r="AJ24" s="41" t="s">
        <v>22</v>
      </c>
      <c r="AK24" s="41" t="s">
        <v>22</v>
      </c>
      <c r="AL24" s="41" t="s">
        <v>22</v>
      </c>
      <c r="AM24" s="41" t="s">
        <v>22</v>
      </c>
      <c r="AN24" s="41" t="s">
        <v>22</v>
      </c>
      <c r="AO24" s="41" t="s">
        <v>22</v>
      </c>
      <c r="AP24" s="41" t="s">
        <v>22</v>
      </c>
      <c r="AQ24" s="41" t="s">
        <v>22</v>
      </c>
      <c r="AR24" s="42"/>
      <c r="AS24" s="119" t="s">
        <v>63</v>
      </c>
      <c r="AT24" s="119" t="s">
        <v>64</v>
      </c>
      <c r="AU24" s="119" t="s">
        <v>65</v>
      </c>
      <c r="AV24" s="119" t="s">
        <v>66</v>
      </c>
      <c r="AW24" s="119" t="s">
        <v>67</v>
      </c>
      <c r="AX24" s="119" t="s">
        <v>68</v>
      </c>
      <c r="AY24" s="119" t="s">
        <v>69</v>
      </c>
      <c r="AZ24" s="119" t="s">
        <v>70</v>
      </c>
      <c r="BA24" s="119" t="s">
        <v>71</v>
      </c>
      <c r="BB24" s="119" t="s">
        <v>72</v>
      </c>
      <c r="BC24" s="119" t="s">
        <v>73</v>
      </c>
      <c r="BD24" s="43"/>
      <c r="BE24" s="44"/>
      <c r="BF24" s="44" t="str">
        <f t="shared" si="5"/>
        <v/>
      </c>
      <c r="BG24" s="44" t="str">
        <f t="shared" si="6"/>
        <v/>
      </c>
      <c r="BH24" s="44" t="str">
        <f t="shared" si="7"/>
        <v/>
      </c>
      <c r="BI24" s="44" t="str">
        <f t="shared" si="8"/>
        <v/>
      </c>
      <c r="BJ24" s="44" t="str">
        <f t="shared" si="9"/>
        <v/>
      </c>
      <c r="BK24" s="44" t="str">
        <f t="shared" si="10"/>
        <v/>
      </c>
      <c r="BL24" s="44" t="str">
        <f t="shared" si="11"/>
        <v/>
      </c>
      <c r="BM24" s="44" t="str">
        <f t="shared" si="12"/>
        <v/>
      </c>
      <c r="BN24" s="44" t="str">
        <f t="shared" si="13"/>
        <v/>
      </c>
      <c r="BO24" s="44" t="str">
        <f t="shared" si="14"/>
        <v/>
      </c>
      <c r="BP24" s="44" t="str">
        <f t="shared" si="15"/>
        <v/>
      </c>
      <c r="BQ24" s="44" t="str">
        <f t="shared" si="16"/>
        <v/>
      </c>
      <c r="BR24" s="44" t="str">
        <f t="shared" si="17"/>
        <v/>
      </c>
      <c r="BS24" s="44" t="str">
        <f t="shared" si="18"/>
        <v/>
      </c>
      <c r="BT24" s="44" t="str">
        <f t="shared" si="19"/>
        <v/>
      </c>
      <c r="BU24" s="44" t="str">
        <f t="shared" si="20"/>
        <v/>
      </c>
      <c r="BV24" s="44" t="str">
        <f t="shared" si="21"/>
        <v/>
      </c>
      <c r="BW24" s="44" t="str">
        <f t="shared" si="22"/>
        <v/>
      </c>
      <c r="BX24" s="44" t="str">
        <f t="shared" si="23"/>
        <v/>
      </c>
      <c r="BY24" s="44" t="str">
        <f t="shared" si="24"/>
        <v/>
      </c>
      <c r="BZ24" s="44" t="str">
        <f t="shared" si="25"/>
        <v/>
      </c>
      <c r="CA24" s="45">
        <f t="shared" si="1"/>
        <v>0</v>
      </c>
      <c r="CB24" s="45">
        <f t="shared" si="2"/>
        <v>0</v>
      </c>
      <c r="CC24" s="45" t="str">
        <f t="shared" si="3"/>
        <v>Okay</v>
      </c>
    </row>
    <row r="25" spans="1:125" x14ac:dyDescent="0.2">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row>
    <row r="26" spans="1:125" ht="49.5" x14ac:dyDescent="0.65">
      <c r="A26" s="19"/>
      <c r="B26" s="226" t="s">
        <v>95</v>
      </c>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19"/>
      <c r="AT26" s="19"/>
      <c r="AU26" s="19"/>
      <c r="AV26" s="19"/>
      <c r="AW26" s="19"/>
      <c r="AX26" s="19"/>
      <c r="AY26" s="19"/>
      <c r="AZ26" s="19"/>
      <c r="BA26" s="19"/>
      <c r="BB26" s="19"/>
      <c r="BC26" s="19"/>
      <c r="BD26" s="21"/>
      <c r="BE26" s="9"/>
      <c r="BF26" s="22"/>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row>
    <row r="27" spans="1:125" ht="99.75" customHeight="1" x14ac:dyDescent="0.2">
      <c r="A27" s="19"/>
      <c r="B27" s="227" t="s">
        <v>195</v>
      </c>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19"/>
      <c r="AT27" s="19"/>
      <c r="AU27" s="19"/>
      <c r="AV27" s="19"/>
      <c r="AW27" s="19"/>
      <c r="AX27" s="19"/>
      <c r="AY27" s="19"/>
      <c r="AZ27" s="19"/>
      <c r="BA27" s="19"/>
      <c r="BB27" s="19"/>
      <c r="BC27" s="19"/>
      <c r="BD27" s="21"/>
      <c r="BE27" s="9"/>
      <c r="BF27" s="22"/>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row>
    <row r="28" spans="1:125" ht="12.75" customHeight="1" x14ac:dyDescent="0.2">
      <c r="A28" s="10"/>
      <c r="B28" s="11" t="s">
        <v>53</v>
      </c>
      <c r="C28" s="11" t="s">
        <v>126</v>
      </c>
      <c r="D28" s="11" t="s">
        <v>23</v>
      </c>
      <c r="E28" s="11" t="s">
        <v>36</v>
      </c>
      <c r="F28" s="11" t="s">
        <v>34</v>
      </c>
      <c r="G28" s="11" t="s">
        <v>37</v>
      </c>
      <c r="H28" s="11" t="s">
        <v>5</v>
      </c>
      <c r="I28" s="11" t="s">
        <v>6</v>
      </c>
      <c r="J28" s="11"/>
      <c r="K28" s="19"/>
      <c r="L28" s="11"/>
      <c r="M28" s="11"/>
      <c r="N28" s="11"/>
      <c r="O28" s="11"/>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21"/>
      <c r="BE28" s="9"/>
      <c r="BF28" s="20"/>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row>
    <row r="29" spans="1:125" s="45" customFormat="1" x14ac:dyDescent="0.2">
      <c r="A29" s="72" t="s">
        <v>22</v>
      </c>
      <c r="B29" s="12" t="s">
        <v>22</v>
      </c>
      <c r="C29" s="12" t="s">
        <v>22</v>
      </c>
      <c r="D29" s="12" t="s">
        <v>22</v>
      </c>
      <c r="E29" s="12" t="s">
        <v>22</v>
      </c>
      <c r="F29" s="12" t="s">
        <v>22</v>
      </c>
      <c r="G29" s="12" t="s">
        <v>22</v>
      </c>
      <c r="H29" s="40"/>
      <c r="I29" s="12" t="s">
        <v>22</v>
      </c>
      <c r="J29" s="62">
        <v>0</v>
      </c>
      <c r="K29" s="12"/>
      <c r="L29" s="12"/>
      <c r="M29" s="12"/>
      <c r="N29" s="12"/>
      <c r="O29" s="12"/>
      <c r="P29" s="12"/>
      <c r="Q29" s="128" t="str">
        <f t="shared" ref="Q29:Q60" si="26">CC29</f>
        <v>Okay</v>
      </c>
      <c r="R29" s="63" t="s">
        <v>22</v>
      </c>
      <c r="S29" s="42"/>
      <c r="T29" s="12"/>
      <c r="U29" s="42"/>
      <c r="V29" s="64">
        <f>COUNTIF(X29:AQ29,"x")</f>
        <v>0</v>
      </c>
      <c r="W29" s="42"/>
      <c r="X29" s="41" t="s">
        <v>22</v>
      </c>
      <c r="Y29" s="41" t="s">
        <v>22</v>
      </c>
      <c r="Z29" s="41" t="s">
        <v>22</v>
      </c>
      <c r="AA29" s="41" t="s">
        <v>22</v>
      </c>
      <c r="AB29" s="41" t="s">
        <v>22</v>
      </c>
      <c r="AC29" s="41" t="s">
        <v>22</v>
      </c>
      <c r="AD29" s="41" t="s">
        <v>22</v>
      </c>
      <c r="AE29" s="41" t="s">
        <v>22</v>
      </c>
      <c r="AF29" s="41" t="s">
        <v>22</v>
      </c>
      <c r="AG29" s="41" t="s">
        <v>22</v>
      </c>
      <c r="AH29" s="41" t="s">
        <v>22</v>
      </c>
      <c r="AI29" s="41" t="s">
        <v>22</v>
      </c>
      <c r="AJ29" s="41" t="s">
        <v>22</v>
      </c>
      <c r="AK29" s="41" t="s">
        <v>22</v>
      </c>
      <c r="AL29" s="41" t="s">
        <v>22</v>
      </c>
      <c r="AM29" s="41" t="s">
        <v>22</v>
      </c>
      <c r="AN29" s="41" t="s">
        <v>22</v>
      </c>
      <c r="AO29" s="41" t="s">
        <v>22</v>
      </c>
      <c r="AP29" s="41" t="s">
        <v>22</v>
      </c>
      <c r="AQ29" s="41" t="s">
        <v>22</v>
      </c>
      <c r="AR29" s="42"/>
      <c r="AS29" s="119" t="s">
        <v>63</v>
      </c>
      <c r="AT29" s="119" t="s">
        <v>64</v>
      </c>
      <c r="AU29" s="119" t="s">
        <v>65</v>
      </c>
      <c r="AV29" s="119" t="s">
        <v>66</v>
      </c>
      <c r="AW29" s="119" t="s">
        <v>67</v>
      </c>
      <c r="AX29" s="119" t="s">
        <v>68</v>
      </c>
      <c r="AY29" s="119" t="s">
        <v>69</v>
      </c>
      <c r="AZ29" s="119" t="s">
        <v>70</v>
      </c>
      <c r="BA29" s="119" t="s">
        <v>71</v>
      </c>
      <c r="BB29" s="119" t="s">
        <v>72</v>
      </c>
      <c r="BC29" s="119" t="s">
        <v>73</v>
      </c>
      <c r="BD29" s="43"/>
      <c r="BE29" s="44"/>
      <c r="BF29" s="44" t="str">
        <f>IF(X29="x","01","")</f>
        <v/>
      </c>
      <c r="BG29" s="44" t="str">
        <f>IF(Y29="x","02","")</f>
        <v/>
      </c>
      <c r="BH29" s="44" t="str">
        <f>IF(Z29="x","03","")</f>
        <v/>
      </c>
      <c r="BI29" s="44" t="str">
        <f>IF(AA29="x","04","")</f>
        <v/>
      </c>
      <c r="BJ29" s="44" t="str">
        <f>IF(AB29="x","05","")</f>
        <v/>
      </c>
      <c r="BK29" s="44" t="str">
        <f>IF(AC29="x","06","")</f>
        <v/>
      </c>
      <c r="BL29" s="44" t="str">
        <f>IF(AD29="x","07","")</f>
        <v/>
      </c>
      <c r="BM29" s="44" t="str">
        <f>IF(AE29="x","08","")</f>
        <v/>
      </c>
      <c r="BN29" s="44" t="str">
        <f>IF(AF29="x","09","")</f>
        <v/>
      </c>
      <c r="BO29" s="44" t="str">
        <f>IF(AG29="x","10","")</f>
        <v/>
      </c>
      <c r="BP29" s="44" t="str">
        <f>IF(AH29="x","11","")</f>
        <v/>
      </c>
      <c r="BQ29" s="44" t="str">
        <f>IF(AI29="x","12","")</f>
        <v/>
      </c>
      <c r="BR29" s="44" t="str">
        <f>IF(AJ29="x","13","")</f>
        <v/>
      </c>
      <c r="BS29" s="44" t="str">
        <f>IF(AK29="x","14","")</f>
        <v/>
      </c>
      <c r="BT29" s="44" t="str">
        <f>IF(AL29="x","15","")</f>
        <v/>
      </c>
      <c r="BU29" s="44" t="str">
        <f>IF(AM29="x","16","")</f>
        <v/>
      </c>
      <c r="BV29" s="44" t="str">
        <f>IF(AN29="x","17","")</f>
        <v/>
      </c>
      <c r="BW29" s="44" t="str">
        <f>IF(AO29="x","18","")</f>
        <v/>
      </c>
      <c r="BX29" s="44" t="str">
        <f>IF(AP29="x","19","")</f>
        <v/>
      </c>
      <c r="BY29" s="44" t="str">
        <f>IF(AQ29="x","20","")</f>
        <v/>
      </c>
      <c r="BZ29" s="44" t="str">
        <f>BF29&amp;BG29&amp;BH29&amp;BI29&amp;BJ29&amp;BK29&amp;BL29&amp;BM29&amp;BN29&amp;BO29&amp;BP29&amp;BQ29&amp;BR29&amp;BS29&amp;BT29&amp;BU29&amp;BV29&amp;BW29&amp;BX29&amp;BY29</f>
        <v/>
      </c>
      <c r="CA29" s="45">
        <f t="shared" ref="CA29:CA60" si="27">SUM(J29:P29)</f>
        <v>0</v>
      </c>
      <c r="CB29" s="45">
        <f t="shared" ref="CB29:CB60" si="28">LARGE(J29:P29,1)</f>
        <v>0</v>
      </c>
      <c r="CC29" s="45" t="str">
        <f t="shared" ref="CC29:CC60" si="29">IF(CA29&gt;CB29,"FEHLER","Okay")</f>
        <v>Okay</v>
      </c>
    </row>
    <row r="30" spans="1:125" s="45" customFormat="1" x14ac:dyDescent="0.2">
      <c r="A30" s="72" t="s">
        <v>22</v>
      </c>
      <c r="B30" s="12" t="s">
        <v>22</v>
      </c>
      <c r="C30" s="12" t="s">
        <v>22</v>
      </c>
      <c r="D30" s="12" t="s">
        <v>22</v>
      </c>
      <c r="E30" s="12" t="s">
        <v>22</v>
      </c>
      <c r="F30" s="12" t="s">
        <v>22</v>
      </c>
      <c r="G30" s="12" t="s">
        <v>22</v>
      </c>
      <c r="H30" s="40"/>
      <c r="I30" s="12" t="s">
        <v>22</v>
      </c>
      <c r="J30" s="62">
        <v>0</v>
      </c>
      <c r="K30" s="12"/>
      <c r="L30" s="12"/>
      <c r="M30" s="12"/>
      <c r="N30" s="12"/>
      <c r="O30" s="12"/>
      <c r="P30" s="12"/>
      <c r="Q30" s="128" t="str">
        <f t="shared" si="26"/>
        <v>Okay</v>
      </c>
      <c r="R30" s="63" t="s">
        <v>22</v>
      </c>
      <c r="S30" s="42"/>
      <c r="T30" s="12"/>
      <c r="U30" s="42"/>
      <c r="V30" s="64">
        <f t="shared" ref="V30:V92" si="30">COUNTIF(X30:AQ30,"x")</f>
        <v>0</v>
      </c>
      <c r="W30" s="42"/>
      <c r="X30" s="41" t="s">
        <v>22</v>
      </c>
      <c r="Y30" s="41" t="s">
        <v>22</v>
      </c>
      <c r="Z30" s="41" t="s">
        <v>22</v>
      </c>
      <c r="AA30" s="41" t="s">
        <v>22</v>
      </c>
      <c r="AB30" s="41" t="s">
        <v>22</v>
      </c>
      <c r="AC30" s="41" t="s">
        <v>22</v>
      </c>
      <c r="AD30" s="41" t="s">
        <v>22</v>
      </c>
      <c r="AE30" s="41" t="s">
        <v>22</v>
      </c>
      <c r="AF30" s="41" t="s">
        <v>22</v>
      </c>
      <c r="AG30" s="41" t="s">
        <v>22</v>
      </c>
      <c r="AH30" s="41" t="s">
        <v>22</v>
      </c>
      <c r="AI30" s="41" t="s">
        <v>22</v>
      </c>
      <c r="AJ30" s="41" t="s">
        <v>22</v>
      </c>
      <c r="AK30" s="41" t="s">
        <v>22</v>
      </c>
      <c r="AL30" s="41" t="s">
        <v>22</v>
      </c>
      <c r="AM30" s="41" t="s">
        <v>22</v>
      </c>
      <c r="AN30" s="41" t="s">
        <v>22</v>
      </c>
      <c r="AO30" s="41" t="s">
        <v>22</v>
      </c>
      <c r="AP30" s="41" t="s">
        <v>22</v>
      </c>
      <c r="AQ30" s="41" t="s">
        <v>22</v>
      </c>
      <c r="AR30" s="42"/>
      <c r="AS30" s="119" t="s">
        <v>63</v>
      </c>
      <c r="AT30" s="119" t="s">
        <v>64</v>
      </c>
      <c r="AU30" s="119" t="s">
        <v>65</v>
      </c>
      <c r="AV30" s="119" t="s">
        <v>66</v>
      </c>
      <c r="AW30" s="119" t="s">
        <v>67</v>
      </c>
      <c r="AX30" s="119" t="s">
        <v>68</v>
      </c>
      <c r="AY30" s="119" t="s">
        <v>69</v>
      </c>
      <c r="AZ30" s="119" t="s">
        <v>70</v>
      </c>
      <c r="BA30" s="119" t="s">
        <v>71</v>
      </c>
      <c r="BB30" s="119" t="s">
        <v>72</v>
      </c>
      <c r="BC30" s="119" t="s">
        <v>73</v>
      </c>
      <c r="BD30" s="43"/>
      <c r="BE30" s="44"/>
      <c r="BF30" s="44" t="str">
        <f t="shared" ref="BF30:BF92" si="31">IF(X30="x","01","")</f>
        <v/>
      </c>
      <c r="BG30" s="44" t="str">
        <f t="shared" ref="BG30:BG92" si="32">IF(Y30="x","02","")</f>
        <v/>
      </c>
      <c r="BH30" s="44" t="str">
        <f t="shared" ref="BH30:BH92" si="33">IF(Z30="x","03","")</f>
        <v/>
      </c>
      <c r="BI30" s="44" t="str">
        <f t="shared" ref="BI30:BI92" si="34">IF(AA30="x","04","")</f>
        <v/>
      </c>
      <c r="BJ30" s="44" t="str">
        <f t="shared" ref="BJ30:BJ92" si="35">IF(AB30="x","05","")</f>
        <v/>
      </c>
      <c r="BK30" s="44" t="str">
        <f t="shared" ref="BK30:BK92" si="36">IF(AC30="x","06","")</f>
        <v/>
      </c>
      <c r="BL30" s="44" t="str">
        <f t="shared" ref="BL30:BL92" si="37">IF(AD30="x","07","")</f>
        <v/>
      </c>
      <c r="BM30" s="44" t="str">
        <f t="shared" ref="BM30:BM92" si="38">IF(AE30="x","08","")</f>
        <v/>
      </c>
      <c r="BN30" s="44" t="str">
        <f t="shared" ref="BN30:BN92" si="39">IF(AF30="x","09","")</f>
        <v/>
      </c>
      <c r="BO30" s="44" t="str">
        <f t="shared" ref="BO30:BO92" si="40">IF(AG30="x","10","")</f>
        <v/>
      </c>
      <c r="BP30" s="44" t="str">
        <f t="shared" ref="BP30:BP92" si="41">IF(AH30="x","11","")</f>
        <v/>
      </c>
      <c r="BQ30" s="44" t="str">
        <f t="shared" ref="BQ30:BQ92" si="42">IF(AI30="x","12","")</f>
        <v/>
      </c>
      <c r="BR30" s="44" t="str">
        <f t="shared" ref="BR30:BR92" si="43">IF(AJ30="x","13","")</f>
        <v/>
      </c>
      <c r="BS30" s="44" t="str">
        <f t="shared" ref="BS30:BS92" si="44">IF(AK30="x","14","")</f>
        <v/>
      </c>
      <c r="BT30" s="44" t="str">
        <f t="shared" ref="BT30:BT92" si="45">IF(AL30="x","15","")</f>
        <v/>
      </c>
      <c r="BU30" s="44" t="str">
        <f t="shared" ref="BU30:BU92" si="46">IF(AM30="x","16","")</f>
        <v/>
      </c>
      <c r="BV30" s="44" t="str">
        <f t="shared" ref="BV30:BV92" si="47">IF(AN30="x","17","")</f>
        <v/>
      </c>
      <c r="BW30" s="44" t="str">
        <f t="shared" ref="BW30:BW92" si="48">IF(AO30="x","18","")</f>
        <v/>
      </c>
      <c r="BX30" s="44" t="str">
        <f t="shared" ref="BX30:BX92" si="49">IF(AP30="x","19","")</f>
        <v/>
      </c>
      <c r="BY30" s="44" t="str">
        <f t="shared" ref="BY30:BY92" si="50">IF(AQ30="x","20","")</f>
        <v/>
      </c>
      <c r="BZ30" s="44" t="str">
        <f t="shared" ref="BZ30:BZ92" si="51">BF30&amp;BG30&amp;BH30&amp;BI30&amp;BJ30&amp;BK30&amp;BL30&amp;BM30&amp;BN30&amp;BO30&amp;BP30&amp;BQ30&amp;BR30&amp;BS30&amp;BT30&amp;BU30&amp;BV30&amp;BW30&amp;BX30&amp;BY30</f>
        <v/>
      </c>
      <c r="CA30" s="45">
        <f t="shared" si="27"/>
        <v>0</v>
      </c>
      <c r="CB30" s="45">
        <f t="shared" si="28"/>
        <v>0</v>
      </c>
      <c r="CC30" s="45" t="str">
        <f t="shared" si="29"/>
        <v>Okay</v>
      </c>
    </row>
    <row r="31" spans="1:125" s="45" customFormat="1" x14ac:dyDescent="0.2">
      <c r="A31" s="72" t="s">
        <v>22</v>
      </c>
      <c r="B31" s="12" t="s">
        <v>22</v>
      </c>
      <c r="C31" s="12" t="s">
        <v>22</v>
      </c>
      <c r="D31" s="12" t="s">
        <v>22</v>
      </c>
      <c r="E31" s="12" t="s">
        <v>22</v>
      </c>
      <c r="F31" s="12" t="s">
        <v>22</v>
      </c>
      <c r="G31" s="12" t="s">
        <v>22</v>
      </c>
      <c r="H31" s="40"/>
      <c r="I31" s="12" t="s">
        <v>22</v>
      </c>
      <c r="J31" s="62">
        <v>0</v>
      </c>
      <c r="K31" s="12"/>
      <c r="L31" s="12"/>
      <c r="M31" s="12"/>
      <c r="N31" s="12"/>
      <c r="O31" s="12"/>
      <c r="P31" s="12"/>
      <c r="Q31" s="128" t="str">
        <f t="shared" si="26"/>
        <v>Okay</v>
      </c>
      <c r="R31" s="63" t="s">
        <v>22</v>
      </c>
      <c r="S31" s="42"/>
      <c r="T31" s="12"/>
      <c r="U31" s="42"/>
      <c r="V31" s="64">
        <f t="shared" si="30"/>
        <v>0</v>
      </c>
      <c r="W31" s="42"/>
      <c r="X31" s="41" t="s">
        <v>22</v>
      </c>
      <c r="Y31" s="41" t="s">
        <v>22</v>
      </c>
      <c r="Z31" s="41" t="s">
        <v>22</v>
      </c>
      <c r="AA31" s="41" t="s">
        <v>22</v>
      </c>
      <c r="AB31" s="41" t="s">
        <v>22</v>
      </c>
      <c r="AC31" s="41" t="s">
        <v>22</v>
      </c>
      <c r="AD31" s="41" t="s">
        <v>22</v>
      </c>
      <c r="AE31" s="41" t="s">
        <v>22</v>
      </c>
      <c r="AF31" s="41" t="s">
        <v>22</v>
      </c>
      <c r="AG31" s="41" t="s">
        <v>22</v>
      </c>
      <c r="AH31" s="41" t="s">
        <v>22</v>
      </c>
      <c r="AI31" s="41" t="s">
        <v>22</v>
      </c>
      <c r="AJ31" s="41" t="s">
        <v>22</v>
      </c>
      <c r="AK31" s="41" t="s">
        <v>22</v>
      </c>
      <c r="AL31" s="41" t="s">
        <v>22</v>
      </c>
      <c r="AM31" s="41" t="s">
        <v>22</v>
      </c>
      <c r="AN31" s="41" t="s">
        <v>22</v>
      </c>
      <c r="AO31" s="41" t="s">
        <v>22</v>
      </c>
      <c r="AP31" s="41" t="s">
        <v>22</v>
      </c>
      <c r="AQ31" s="41" t="s">
        <v>22</v>
      </c>
      <c r="AR31" s="42"/>
      <c r="AS31" s="119" t="s">
        <v>63</v>
      </c>
      <c r="AT31" s="119" t="s">
        <v>64</v>
      </c>
      <c r="AU31" s="119" t="s">
        <v>65</v>
      </c>
      <c r="AV31" s="119" t="s">
        <v>66</v>
      </c>
      <c r="AW31" s="119" t="s">
        <v>67</v>
      </c>
      <c r="AX31" s="119" t="s">
        <v>68</v>
      </c>
      <c r="AY31" s="119" t="s">
        <v>69</v>
      </c>
      <c r="AZ31" s="119" t="s">
        <v>70</v>
      </c>
      <c r="BA31" s="119" t="s">
        <v>71</v>
      </c>
      <c r="BB31" s="119" t="s">
        <v>72</v>
      </c>
      <c r="BC31" s="119" t="s">
        <v>73</v>
      </c>
      <c r="BD31" s="43"/>
      <c r="BE31" s="44"/>
      <c r="BF31" s="44" t="str">
        <f t="shared" si="31"/>
        <v/>
      </c>
      <c r="BG31" s="44" t="str">
        <f t="shared" si="32"/>
        <v/>
      </c>
      <c r="BH31" s="44" t="str">
        <f t="shared" si="33"/>
        <v/>
      </c>
      <c r="BI31" s="44" t="str">
        <f t="shared" si="34"/>
        <v/>
      </c>
      <c r="BJ31" s="44" t="str">
        <f t="shared" si="35"/>
        <v/>
      </c>
      <c r="BK31" s="44" t="str">
        <f t="shared" si="36"/>
        <v/>
      </c>
      <c r="BL31" s="44" t="str">
        <f t="shared" si="37"/>
        <v/>
      </c>
      <c r="BM31" s="44" t="str">
        <f t="shared" si="38"/>
        <v/>
      </c>
      <c r="BN31" s="44" t="str">
        <f t="shared" si="39"/>
        <v/>
      </c>
      <c r="BO31" s="44" t="str">
        <f t="shared" si="40"/>
        <v/>
      </c>
      <c r="BP31" s="44" t="str">
        <f t="shared" si="41"/>
        <v/>
      </c>
      <c r="BQ31" s="44" t="str">
        <f t="shared" si="42"/>
        <v/>
      </c>
      <c r="BR31" s="44" t="str">
        <f t="shared" si="43"/>
        <v/>
      </c>
      <c r="BS31" s="44" t="str">
        <f t="shared" si="44"/>
        <v/>
      </c>
      <c r="BT31" s="44" t="str">
        <f t="shared" si="45"/>
        <v/>
      </c>
      <c r="BU31" s="44" t="str">
        <f t="shared" si="46"/>
        <v/>
      </c>
      <c r="BV31" s="44" t="str">
        <f t="shared" si="47"/>
        <v/>
      </c>
      <c r="BW31" s="44" t="str">
        <f t="shared" si="48"/>
        <v/>
      </c>
      <c r="BX31" s="44" t="str">
        <f t="shared" si="49"/>
        <v/>
      </c>
      <c r="BY31" s="44" t="str">
        <f t="shared" si="50"/>
        <v/>
      </c>
      <c r="BZ31" s="44" t="str">
        <f t="shared" si="51"/>
        <v/>
      </c>
      <c r="CA31" s="45">
        <f t="shared" si="27"/>
        <v>0</v>
      </c>
      <c r="CB31" s="45">
        <f t="shared" si="28"/>
        <v>0</v>
      </c>
      <c r="CC31" s="45" t="str">
        <f t="shared" si="29"/>
        <v>Okay</v>
      </c>
    </row>
    <row r="32" spans="1:125" s="45" customFormat="1" x14ac:dyDescent="0.2">
      <c r="A32" s="72" t="s">
        <v>22</v>
      </c>
      <c r="B32" s="12" t="s">
        <v>22</v>
      </c>
      <c r="C32" s="12" t="s">
        <v>22</v>
      </c>
      <c r="D32" s="12" t="s">
        <v>22</v>
      </c>
      <c r="E32" s="12" t="s">
        <v>22</v>
      </c>
      <c r="F32" s="12" t="s">
        <v>22</v>
      </c>
      <c r="G32" s="12" t="s">
        <v>22</v>
      </c>
      <c r="H32" s="40"/>
      <c r="I32" s="12" t="s">
        <v>22</v>
      </c>
      <c r="J32" s="62">
        <v>0</v>
      </c>
      <c r="K32" s="12"/>
      <c r="L32" s="12"/>
      <c r="M32" s="12"/>
      <c r="N32" s="12"/>
      <c r="O32" s="12"/>
      <c r="P32" s="12"/>
      <c r="Q32" s="128" t="str">
        <f t="shared" si="26"/>
        <v>Okay</v>
      </c>
      <c r="R32" s="63" t="s">
        <v>22</v>
      </c>
      <c r="S32" s="42"/>
      <c r="T32" s="12"/>
      <c r="U32" s="42"/>
      <c r="V32" s="64">
        <f t="shared" si="30"/>
        <v>0</v>
      </c>
      <c r="W32" s="42"/>
      <c r="X32" s="41" t="s">
        <v>22</v>
      </c>
      <c r="Y32" s="41" t="s">
        <v>22</v>
      </c>
      <c r="Z32" s="41" t="s">
        <v>22</v>
      </c>
      <c r="AA32" s="41" t="s">
        <v>22</v>
      </c>
      <c r="AB32" s="41" t="s">
        <v>22</v>
      </c>
      <c r="AC32" s="41" t="s">
        <v>22</v>
      </c>
      <c r="AD32" s="41" t="s">
        <v>22</v>
      </c>
      <c r="AE32" s="41" t="s">
        <v>22</v>
      </c>
      <c r="AF32" s="41" t="s">
        <v>22</v>
      </c>
      <c r="AG32" s="41" t="s">
        <v>22</v>
      </c>
      <c r="AH32" s="41" t="s">
        <v>22</v>
      </c>
      <c r="AI32" s="41" t="s">
        <v>22</v>
      </c>
      <c r="AJ32" s="41" t="s">
        <v>22</v>
      </c>
      <c r="AK32" s="41" t="s">
        <v>22</v>
      </c>
      <c r="AL32" s="41" t="s">
        <v>22</v>
      </c>
      <c r="AM32" s="41" t="s">
        <v>22</v>
      </c>
      <c r="AN32" s="41" t="s">
        <v>22</v>
      </c>
      <c r="AO32" s="41" t="s">
        <v>22</v>
      </c>
      <c r="AP32" s="41" t="s">
        <v>22</v>
      </c>
      <c r="AQ32" s="41" t="s">
        <v>22</v>
      </c>
      <c r="AR32" s="42"/>
      <c r="AS32" s="119" t="s">
        <v>63</v>
      </c>
      <c r="AT32" s="119" t="s">
        <v>64</v>
      </c>
      <c r="AU32" s="119" t="s">
        <v>65</v>
      </c>
      <c r="AV32" s="119" t="s">
        <v>66</v>
      </c>
      <c r="AW32" s="119" t="s">
        <v>67</v>
      </c>
      <c r="AX32" s="119" t="s">
        <v>68</v>
      </c>
      <c r="AY32" s="119" t="s">
        <v>69</v>
      </c>
      <c r="AZ32" s="119" t="s">
        <v>70</v>
      </c>
      <c r="BA32" s="119" t="s">
        <v>71</v>
      </c>
      <c r="BB32" s="119" t="s">
        <v>72</v>
      </c>
      <c r="BC32" s="119" t="s">
        <v>73</v>
      </c>
      <c r="BD32" s="43"/>
      <c r="BE32" s="44"/>
      <c r="BF32" s="44" t="str">
        <f t="shared" si="31"/>
        <v/>
      </c>
      <c r="BG32" s="44" t="str">
        <f t="shared" si="32"/>
        <v/>
      </c>
      <c r="BH32" s="44" t="str">
        <f t="shared" si="33"/>
        <v/>
      </c>
      <c r="BI32" s="44" t="str">
        <f t="shared" si="34"/>
        <v/>
      </c>
      <c r="BJ32" s="44" t="str">
        <f t="shared" si="35"/>
        <v/>
      </c>
      <c r="BK32" s="44" t="str">
        <f t="shared" si="36"/>
        <v/>
      </c>
      <c r="BL32" s="44" t="str">
        <f t="shared" si="37"/>
        <v/>
      </c>
      <c r="BM32" s="44" t="str">
        <f t="shared" si="38"/>
        <v/>
      </c>
      <c r="BN32" s="44" t="str">
        <f t="shared" si="39"/>
        <v/>
      </c>
      <c r="BO32" s="44" t="str">
        <f t="shared" si="40"/>
        <v/>
      </c>
      <c r="BP32" s="44" t="str">
        <f t="shared" si="41"/>
        <v/>
      </c>
      <c r="BQ32" s="44" t="str">
        <f t="shared" si="42"/>
        <v/>
      </c>
      <c r="BR32" s="44" t="str">
        <f t="shared" si="43"/>
        <v/>
      </c>
      <c r="BS32" s="44" t="str">
        <f t="shared" si="44"/>
        <v/>
      </c>
      <c r="BT32" s="44" t="str">
        <f t="shared" si="45"/>
        <v/>
      </c>
      <c r="BU32" s="44" t="str">
        <f t="shared" si="46"/>
        <v/>
      </c>
      <c r="BV32" s="44" t="str">
        <f t="shared" si="47"/>
        <v/>
      </c>
      <c r="BW32" s="44" t="str">
        <f t="shared" si="48"/>
        <v/>
      </c>
      <c r="BX32" s="44" t="str">
        <f t="shared" si="49"/>
        <v/>
      </c>
      <c r="BY32" s="44" t="str">
        <f t="shared" si="50"/>
        <v/>
      </c>
      <c r="BZ32" s="44" t="str">
        <f t="shared" si="51"/>
        <v/>
      </c>
      <c r="CA32" s="45">
        <f t="shared" si="27"/>
        <v>0</v>
      </c>
      <c r="CB32" s="45">
        <f t="shared" si="28"/>
        <v>0</v>
      </c>
      <c r="CC32" s="45" t="str">
        <f t="shared" si="29"/>
        <v>Okay</v>
      </c>
    </row>
    <row r="33" spans="1:81" s="45" customFormat="1" x14ac:dyDescent="0.2">
      <c r="A33" s="72" t="s">
        <v>22</v>
      </c>
      <c r="B33" s="12" t="s">
        <v>22</v>
      </c>
      <c r="C33" s="12" t="s">
        <v>22</v>
      </c>
      <c r="D33" s="12" t="s">
        <v>22</v>
      </c>
      <c r="E33" s="12" t="s">
        <v>22</v>
      </c>
      <c r="F33" s="12" t="s">
        <v>22</v>
      </c>
      <c r="G33" s="12" t="s">
        <v>22</v>
      </c>
      <c r="H33" s="40"/>
      <c r="I33" s="12" t="s">
        <v>22</v>
      </c>
      <c r="J33" s="62">
        <v>0</v>
      </c>
      <c r="K33" s="12"/>
      <c r="L33" s="12"/>
      <c r="M33" s="12"/>
      <c r="N33" s="12"/>
      <c r="O33" s="12"/>
      <c r="P33" s="12"/>
      <c r="Q33" s="128" t="str">
        <f t="shared" si="26"/>
        <v>Okay</v>
      </c>
      <c r="R33" s="63" t="s">
        <v>22</v>
      </c>
      <c r="S33" s="42"/>
      <c r="T33" s="12"/>
      <c r="U33" s="42"/>
      <c r="V33" s="64">
        <f t="shared" si="30"/>
        <v>0</v>
      </c>
      <c r="W33" s="42"/>
      <c r="X33" s="41" t="s">
        <v>22</v>
      </c>
      <c r="Y33" s="41" t="s">
        <v>22</v>
      </c>
      <c r="Z33" s="41" t="s">
        <v>22</v>
      </c>
      <c r="AA33" s="41" t="s">
        <v>22</v>
      </c>
      <c r="AB33" s="41" t="s">
        <v>22</v>
      </c>
      <c r="AC33" s="41" t="s">
        <v>22</v>
      </c>
      <c r="AD33" s="41" t="s">
        <v>22</v>
      </c>
      <c r="AE33" s="41" t="s">
        <v>22</v>
      </c>
      <c r="AF33" s="41" t="s">
        <v>22</v>
      </c>
      <c r="AG33" s="41" t="s">
        <v>22</v>
      </c>
      <c r="AH33" s="41" t="s">
        <v>22</v>
      </c>
      <c r="AI33" s="41" t="s">
        <v>22</v>
      </c>
      <c r="AJ33" s="41" t="s">
        <v>22</v>
      </c>
      <c r="AK33" s="41" t="s">
        <v>22</v>
      </c>
      <c r="AL33" s="41" t="s">
        <v>22</v>
      </c>
      <c r="AM33" s="41" t="s">
        <v>22</v>
      </c>
      <c r="AN33" s="41" t="s">
        <v>22</v>
      </c>
      <c r="AO33" s="41" t="s">
        <v>22</v>
      </c>
      <c r="AP33" s="41" t="s">
        <v>22</v>
      </c>
      <c r="AQ33" s="41" t="s">
        <v>22</v>
      </c>
      <c r="AR33" s="42"/>
      <c r="AS33" s="119" t="s">
        <v>63</v>
      </c>
      <c r="AT33" s="119" t="s">
        <v>64</v>
      </c>
      <c r="AU33" s="119" t="s">
        <v>65</v>
      </c>
      <c r="AV33" s="119" t="s">
        <v>66</v>
      </c>
      <c r="AW33" s="119" t="s">
        <v>67</v>
      </c>
      <c r="AX33" s="119" t="s">
        <v>68</v>
      </c>
      <c r="AY33" s="119" t="s">
        <v>69</v>
      </c>
      <c r="AZ33" s="119" t="s">
        <v>70</v>
      </c>
      <c r="BA33" s="119" t="s">
        <v>71</v>
      </c>
      <c r="BB33" s="119" t="s">
        <v>72</v>
      </c>
      <c r="BC33" s="119" t="s">
        <v>73</v>
      </c>
      <c r="BD33" s="43"/>
      <c r="BE33" s="44"/>
      <c r="BF33" s="44" t="str">
        <f t="shared" si="31"/>
        <v/>
      </c>
      <c r="BG33" s="44" t="str">
        <f t="shared" si="32"/>
        <v/>
      </c>
      <c r="BH33" s="44" t="str">
        <f t="shared" si="33"/>
        <v/>
      </c>
      <c r="BI33" s="44" t="str">
        <f t="shared" si="34"/>
        <v/>
      </c>
      <c r="BJ33" s="44" t="str">
        <f t="shared" si="35"/>
        <v/>
      </c>
      <c r="BK33" s="44" t="str">
        <f t="shared" si="36"/>
        <v/>
      </c>
      <c r="BL33" s="44" t="str">
        <f t="shared" si="37"/>
        <v/>
      </c>
      <c r="BM33" s="44" t="str">
        <f t="shared" si="38"/>
        <v/>
      </c>
      <c r="BN33" s="44" t="str">
        <f t="shared" si="39"/>
        <v/>
      </c>
      <c r="BO33" s="44" t="str">
        <f t="shared" si="40"/>
        <v/>
      </c>
      <c r="BP33" s="44" t="str">
        <f t="shared" si="41"/>
        <v/>
      </c>
      <c r="BQ33" s="44" t="str">
        <f t="shared" si="42"/>
        <v/>
      </c>
      <c r="BR33" s="44" t="str">
        <f t="shared" si="43"/>
        <v/>
      </c>
      <c r="BS33" s="44" t="str">
        <f t="shared" si="44"/>
        <v/>
      </c>
      <c r="BT33" s="44" t="str">
        <f t="shared" si="45"/>
        <v/>
      </c>
      <c r="BU33" s="44" t="str">
        <f t="shared" si="46"/>
        <v/>
      </c>
      <c r="BV33" s="44" t="str">
        <f t="shared" si="47"/>
        <v/>
      </c>
      <c r="BW33" s="44" t="str">
        <f t="shared" si="48"/>
        <v/>
      </c>
      <c r="BX33" s="44" t="str">
        <f t="shared" si="49"/>
        <v/>
      </c>
      <c r="BY33" s="44" t="str">
        <f t="shared" si="50"/>
        <v/>
      </c>
      <c r="BZ33" s="44" t="str">
        <f t="shared" si="51"/>
        <v/>
      </c>
      <c r="CA33" s="45">
        <f t="shared" si="27"/>
        <v>0</v>
      </c>
      <c r="CB33" s="45">
        <f t="shared" si="28"/>
        <v>0</v>
      </c>
      <c r="CC33" s="45" t="str">
        <f t="shared" si="29"/>
        <v>Okay</v>
      </c>
    </row>
    <row r="34" spans="1:81" s="45" customFormat="1" x14ac:dyDescent="0.2">
      <c r="A34" s="72" t="s">
        <v>22</v>
      </c>
      <c r="B34" s="12" t="s">
        <v>22</v>
      </c>
      <c r="C34" s="12" t="s">
        <v>22</v>
      </c>
      <c r="D34" s="12" t="s">
        <v>22</v>
      </c>
      <c r="E34" s="12" t="s">
        <v>22</v>
      </c>
      <c r="F34" s="12" t="s">
        <v>22</v>
      </c>
      <c r="G34" s="12" t="s">
        <v>22</v>
      </c>
      <c r="H34" s="40"/>
      <c r="I34" s="12" t="s">
        <v>22</v>
      </c>
      <c r="J34" s="62">
        <v>0</v>
      </c>
      <c r="K34" s="12"/>
      <c r="L34" s="12"/>
      <c r="M34" s="12"/>
      <c r="N34" s="12"/>
      <c r="O34" s="12"/>
      <c r="P34" s="12"/>
      <c r="Q34" s="128" t="str">
        <f t="shared" si="26"/>
        <v>Okay</v>
      </c>
      <c r="R34" s="63" t="s">
        <v>22</v>
      </c>
      <c r="S34" s="42"/>
      <c r="T34" s="12"/>
      <c r="U34" s="42"/>
      <c r="V34" s="64">
        <f t="shared" si="30"/>
        <v>0</v>
      </c>
      <c r="W34" s="42"/>
      <c r="X34" s="41" t="s">
        <v>22</v>
      </c>
      <c r="Y34" s="41" t="s">
        <v>22</v>
      </c>
      <c r="Z34" s="41" t="s">
        <v>22</v>
      </c>
      <c r="AA34" s="41" t="s">
        <v>22</v>
      </c>
      <c r="AB34" s="41" t="s">
        <v>22</v>
      </c>
      <c r="AC34" s="41" t="s">
        <v>22</v>
      </c>
      <c r="AD34" s="41" t="s">
        <v>22</v>
      </c>
      <c r="AE34" s="41" t="s">
        <v>22</v>
      </c>
      <c r="AF34" s="41" t="s">
        <v>22</v>
      </c>
      <c r="AG34" s="41" t="s">
        <v>22</v>
      </c>
      <c r="AH34" s="41" t="s">
        <v>22</v>
      </c>
      <c r="AI34" s="41" t="s">
        <v>22</v>
      </c>
      <c r="AJ34" s="41" t="s">
        <v>22</v>
      </c>
      <c r="AK34" s="41" t="s">
        <v>22</v>
      </c>
      <c r="AL34" s="41" t="s">
        <v>22</v>
      </c>
      <c r="AM34" s="41" t="s">
        <v>22</v>
      </c>
      <c r="AN34" s="41" t="s">
        <v>22</v>
      </c>
      <c r="AO34" s="41" t="s">
        <v>22</v>
      </c>
      <c r="AP34" s="41" t="s">
        <v>22</v>
      </c>
      <c r="AQ34" s="41" t="s">
        <v>22</v>
      </c>
      <c r="AR34" s="42"/>
      <c r="AS34" s="119" t="s">
        <v>63</v>
      </c>
      <c r="AT34" s="119" t="s">
        <v>64</v>
      </c>
      <c r="AU34" s="119" t="s">
        <v>65</v>
      </c>
      <c r="AV34" s="119" t="s">
        <v>66</v>
      </c>
      <c r="AW34" s="119" t="s">
        <v>67</v>
      </c>
      <c r="AX34" s="119" t="s">
        <v>68</v>
      </c>
      <c r="AY34" s="119" t="s">
        <v>69</v>
      </c>
      <c r="AZ34" s="119" t="s">
        <v>70</v>
      </c>
      <c r="BA34" s="119" t="s">
        <v>71</v>
      </c>
      <c r="BB34" s="119" t="s">
        <v>72</v>
      </c>
      <c r="BC34" s="119" t="s">
        <v>73</v>
      </c>
      <c r="BD34" s="43"/>
      <c r="BE34" s="44"/>
      <c r="BF34" s="44" t="str">
        <f t="shared" si="31"/>
        <v/>
      </c>
      <c r="BG34" s="44" t="str">
        <f t="shared" si="32"/>
        <v/>
      </c>
      <c r="BH34" s="44" t="str">
        <f t="shared" si="33"/>
        <v/>
      </c>
      <c r="BI34" s="44" t="str">
        <f t="shared" si="34"/>
        <v/>
      </c>
      <c r="BJ34" s="44" t="str">
        <f t="shared" si="35"/>
        <v/>
      </c>
      <c r="BK34" s="44" t="str">
        <f t="shared" si="36"/>
        <v/>
      </c>
      <c r="BL34" s="44" t="str">
        <f t="shared" si="37"/>
        <v/>
      </c>
      <c r="BM34" s="44" t="str">
        <f t="shared" si="38"/>
        <v/>
      </c>
      <c r="BN34" s="44" t="str">
        <f t="shared" si="39"/>
        <v/>
      </c>
      <c r="BO34" s="44" t="str">
        <f t="shared" si="40"/>
        <v/>
      </c>
      <c r="BP34" s="44" t="str">
        <f t="shared" si="41"/>
        <v/>
      </c>
      <c r="BQ34" s="44" t="str">
        <f t="shared" si="42"/>
        <v/>
      </c>
      <c r="BR34" s="44" t="str">
        <f t="shared" si="43"/>
        <v/>
      </c>
      <c r="BS34" s="44" t="str">
        <f t="shared" si="44"/>
        <v/>
      </c>
      <c r="BT34" s="44" t="str">
        <f t="shared" si="45"/>
        <v/>
      </c>
      <c r="BU34" s="44" t="str">
        <f t="shared" si="46"/>
        <v/>
      </c>
      <c r="BV34" s="44" t="str">
        <f t="shared" si="47"/>
        <v/>
      </c>
      <c r="BW34" s="44" t="str">
        <f t="shared" si="48"/>
        <v/>
      </c>
      <c r="BX34" s="44" t="str">
        <f t="shared" si="49"/>
        <v/>
      </c>
      <c r="BY34" s="44" t="str">
        <f t="shared" si="50"/>
        <v/>
      </c>
      <c r="BZ34" s="44" t="str">
        <f t="shared" si="51"/>
        <v/>
      </c>
      <c r="CA34" s="45">
        <f t="shared" si="27"/>
        <v>0</v>
      </c>
      <c r="CB34" s="45">
        <f t="shared" si="28"/>
        <v>0</v>
      </c>
      <c r="CC34" s="45" t="str">
        <f t="shared" si="29"/>
        <v>Okay</v>
      </c>
    </row>
    <row r="35" spans="1:81" s="45" customFormat="1" x14ac:dyDescent="0.2">
      <c r="A35" s="72" t="s">
        <v>22</v>
      </c>
      <c r="B35" s="12" t="s">
        <v>22</v>
      </c>
      <c r="C35" s="12" t="s">
        <v>22</v>
      </c>
      <c r="D35" s="12" t="s">
        <v>22</v>
      </c>
      <c r="E35" s="12" t="s">
        <v>22</v>
      </c>
      <c r="F35" s="12" t="s">
        <v>22</v>
      </c>
      <c r="G35" s="12" t="s">
        <v>22</v>
      </c>
      <c r="H35" s="40"/>
      <c r="I35" s="12" t="s">
        <v>22</v>
      </c>
      <c r="J35" s="62">
        <v>0</v>
      </c>
      <c r="K35" s="12"/>
      <c r="L35" s="12"/>
      <c r="M35" s="12"/>
      <c r="N35" s="12"/>
      <c r="O35" s="12"/>
      <c r="P35" s="12"/>
      <c r="Q35" s="128" t="str">
        <f t="shared" si="26"/>
        <v>Okay</v>
      </c>
      <c r="R35" s="63" t="s">
        <v>22</v>
      </c>
      <c r="S35" s="42"/>
      <c r="T35" s="12"/>
      <c r="U35" s="42"/>
      <c r="V35" s="64">
        <f t="shared" si="30"/>
        <v>0</v>
      </c>
      <c r="W35" s="42"/>
      <c r="X35" s="41" t="s">
        <v>22</v>
      </c>
      <c r="Y35" s="41" t="s">
        <v>22</v>
      </c>
      <c r="Z35" s="41" t="s">
        <v>22</v>
      </c>
      <c r="AA35" s="41" t="s">
        <v>22</v>
      </c>
      <c r="AB35" s="41" t="s">
        <v>22</v>
      </c>
      <c r="AC35" s="41" t="s">
        <v>22</v>
      </c>
      <c r="AD35" s="41" t="s">
        <v>22</v>
      </c>
      <c r="AE35" s="41" t="s">
        <v>22</v>
      </c>
      <c r="AF35" s="41" t="s">
        <v>22</v>
      </c>
      <c r="AG35" s="41" t="s">
        <v>22</v>
      </c>
      <c r="AH35" s="41" t="s">
        <v>22</v>
      </c>
      <c r="AI35" s="41" t="s">
        <v>22</v>
      </c>
      <c r="AJ35" s="41" t="s">
        <v>22</v>
      </c>
      <c r="AK35" s="41" t="s">
        <v>22</v>
      </c>
      <c r="AL35" s="41" t="s">
        <v>22</v>
      </c>
      <c r="AM35" s="41" t="s">
        <v>22</v>
      </c>
      <c r="AN35" s="41" t="s">
        <v>22</v>
      </c>
      <c r="AO35" s="41" t="s">
        <v>22</v>
      </c>
      <c r="AP35" s="41" t="s">
        <v>22</v>
      </c>
      <c r="AQ35" s="41" t="s">
        <v>22</v>
      </c>
      <c r="AR35" s="42"/>
      <c r="AS35" s="119" t="s">
        <v>63</v>
      </c>
      <c r="AT35" s="119" t="s">
        <v>64</v>
      </c>
      <c r="AU35" s="119" t="s">
        <v>65</v>
      </c>
      <c r="AV35" s="119" t="s">
        <v>66</v>
      </c>
      <c r="AW35" s="119" t="s">
        <v>67</v>
      </c>
      <c r="AX35" s="119" t="s">
        <v>68</v>
      </c>
      <c r="AY35" s="119" t="s">
        <v>69</v>
      </c>
      <c r="AZ35" s="119" t="s">
        <v>70</v>
      </c>
      <c r="BA35" s="119" t="s">
        <v>71</v>
      </c>
      <c r="BB35" s="119" t="s">
        <v>72</v>
      </c>
      <c r="BC35" s="119" t="s">
        <v>73</v>
      </c>
      <c r="BD35" s="43"/>
      <c r="BE35" s="44"/>
      <c r="BF35" s="44" t="str">
        <f t="shared" si="31"/>
        <v/>
      </c>
      <c r="BG35" s="44" t="str">
        <f t="shared" si="32"/>
        <v/>
      </c>
      <c r="BH35" s="44" t="str">
        <f t="shared" si="33"/>
        <v/>
      </c>
      <c r="BI35" s="44" t="str">
        <f t="shared" si="34"/>
        <v/>
      </c>
      <c r="BJ35" s="44" t="str">
        <f t="shared" si="35"/>
        <v/>
      </c>
      <c r="BK35" s="44" t="str">
        <f t="shared" si="36"/>
        <v/>
      </c>
      <c r="BL35" s="44" t="str">
        <f t="shared" si="37"/>
        <v/>
      </c>
      <c r="BM35" s="44" t="str">
        <f t="shared" si="38"/>
        <v/>
      </c>
      <c r="BN35" s="44" t="str">
        <f t="shared" si="39"/>
        <v/>
      </c>
      <c r="BO35" s="44" t="str">
        <f t="shared" si="40"/>
        <v/>
      </c>
      <c r="BP35" s="44" t="str">
        <f t="shared" si="41"/>
        <v/>
      </c>
      <c r="BQ35" s="44" t="str">
        <f t="shared" si="42"/>
        <v/>
      </c>
      <c r="BR35" s="44" t="str">
        <f t="shared" si="43"/>
        <v/>
      </c>
      <c r="BS35" s="44" t="str">
        <f t="shared" si="44"/>
        <v/>
      </c>
      <c r="BT35" s="44" t="str">
        <f t="shared" si="45"/>
        <v/>
      </c>
      <c r="BU35" s="44" t="str">
        <f t="shared" si="46"/>
        <v/>
      </c>
      <c r="BV35" s="44" t="str">
        <f t="shared" si="47"/>
        <v/>
      </c>
      <c r="BW35" s="44" t="str">
        <f t="shared" si="48"/>
        <v/>
      </c>
      <c r="BX35" s="44" t="str">
        <f t="shared" si="49"/>
        <v/>
      </c>
      <c r="BY35" s="44" t="str">
        <f t="shared" si="50"/>
        <v/>
      </c>
      <c r="BZ35" s="44" t="str">
        <f t="shared" si="51"/>
        <v/>
      </c>
      <c r="CA35" s="45">
        <f t="shared" si="27"/>
        <v>0</v>
      </c>
      <c r="CB35" s="45">
        <f t="shared" si="28"/>
        <v>0</v>
      </c>
      <c r="CC35" s="45" t="str">
        <f t="shared" si="29"/>
        <v>Okay</v>
      </c>
    </row>
    <row r="36" spans="1:81" s="45" customFormat="1" x14ac:dyDescent="0.2">
      <c r="A36" s="72" t="s">
        <v>22</v>
      </c>
      <c r="B36" s="12" t="s">
        <v>22</v>
      </c>
      <c r="C36" s="12" t="s">
        <v>22</v>
      </c>
      <c r="D36" s="12" t="s">
        <v>22</v>
      </c>
      <c r="E36" s="12" t="s">
        <v>22</v>
      </c>
      <c r="F36" s="12" t="s">
        <v>22</v>
      </c>
      <c r="G36" s="12" t="s">
        <v>22</v>
      </c>
      <c r="H36" s="40"/>
      <c r="I36" s="12" t="s">
        <v>22</v>
      </c>
      <c r="J36" s="62">
        <v>0</v>
      </c>
      <c r="K36" s="12"/>
      <c r="L36" s="12"/>
      <c r="M36" s="12"/>
      <c r="N36" s="12"/>
      <c r="O36" s="12"/>
      <c r="P36" s="12"/>
      <c r="Q36" s="128" t="str">
        <f t="shared" si="26"/>
        <v>Okay</v>
      </c>
      <c r="R36" s="63" t="s">
        <v>22</v>
      </c>
      <c r="S36" s="42"/>
      <c r="T36" s="12"/>
      <c r="U36" s="42"/>
      <c r="V36" s="64">
        <f t="shared" si="30"/>
        <v>0</v>
      </c>
      <c r="W36" s="42"/>
      <c r="X36" s="41" t="s">
        <v>22</v>
      </c>
      <c r="Y36" s="41" t="s">
        <v>22</v>
      </c>
      <c r="Z36" s="41" t="s">
        <v>22</v>
      </c>
      <c r="AA36" s="41" t="s">
        <v>22</v>
      </c>
      <c r="AB36" s="41" t="s">
        <v>22</v>
      </c>
      <c r="AC36" s="41" t="s">
        <v>22</v>
      </c>
      <c r="AD36" s="41" t="s">
        <v>22</v>
      </c>
      <c r="AE36" s="41" t="s">
        <v>22</v>
      </c>
      <c r="AF36" s="41" t="s">
        <v>22</v>
      </c>
      <c r="AG36" s="41" t="s">
        <v>22</v>
      </c>
      <c r="AH36" s="41" t="s">
        <v>22</v>
      </c>
      <c r="AI36" s="41" t="s">
        <v>22</v>
      </c>
      <c r="AJ36" s="41" t="s">
        <v>22</v>
      </c>
      <c r="AK36" s="41" t="s">
        <v>22</v>
      </c>
      <c r="AL36" s="41" t="s">
        <v>22</v>
      </c>
      <c r="AM36" s="41" t="s">
        <v>22</v>
      </c>
      <c r="AN36" s="41" t="s">
        <v>22</v>
      </c>
      <c r="AO36" s="41" t="s">
        <v>22</v>
      </c>
      <c r="AP36" s="41" t="s">
        <v>22</v>
      </c>
      <c r="AQ36" s="41" t="s">
        <v>22</v>
      </c>
      <c r="AR36" s="42"/>
      <c r="AS36" s="119" t="s">
        <v>63</v>
      </c>
      <c r="AT36" s="119" t="s">
        <v>64</v>
      </c>
      <c r="AU36" s="119" t="s">
        <v>65</v>
      </c>
      <c r="AV36" s="119" t="s">
        <v>66</v>
      </c>
      <c r="AW36" s="119" t="s">
        <v>67</v>
      </c>
      <c r="AX36" s="119" t="s">
        <v>68</v>
      </c>
      <c r="AY36" s="119" t="s">
        <v>69</v>
      </c>
      <c r="AZ36" s="119" t="s">
        <v>70</v>
      </c>
      <c r="BA36" s="119" t="s">
        <v>71</v>
      </c>
      <c r="BB36" s="119" t="s">
        <v>72</v>
      </c>
      <c r="BC36" s="119" t="s">
        <v>73</v>
      </c>
      <c r="BD36" s="43"/>
      <c r="BE36" s="44"/>
      <c r="BF36" s="44" t="str">
        <f t="shared" si="31"/>
        <v/>
      </c>
      <c r="BG36" s="44" t="str">
        <f t="shared" si="32"/>
        <v/>
      </c>
      <c r="BH36" s="44" t="str">
        <f t="shared" si="33"/>
        <v/>
      </c>
      <c r="BI36" s="44" t="str">
        <f t="shared" si="34"/>
        <v/>
      </c>
      <c r="BJ36" s="44" t="str">
        <f t="shared" si="35"/>
        <v/>
      </c>
      <c r="BK36" s="44" t="str">
        <f t="shared" si="36"/>
        <v/>
      </c>
      <c r="BL36" s="44" t="str">
        <f t="shared" si="37"/>
        <v/>
      </c>
      <c r="BM36" s="44" t="str">
        <f t="shared" si="38"/>
        <v/>
      </c>
      <c r="BN36" s="44" t="str">
        <f t="shared" si="39"/>
        <v/>
      </c>
      <c r="BO36" s="44" t="str">
        <f t="shared" si="40"/>
        <v/>
      </c>
      <c r="BP36" s="44" t="str">
        <f t="shared" si="41"/>
        <v/>
      </c>
      <c r="BQ36" s="44" t="str">
        <f t="shared" si="42"/>
        <v/>
      </c>
      <c r="BR36" s="44" t="str">
        <f t="shared" si="43"/>
        <v/>
      </c>
      <c r="BS36" s="44" t="str">
        <f t="shared" si="44"/>
        <v/>
      </c>
      <c r="BT36" s="44" t="str">
        <f t="shared" si="45"/>
        <v/>
      </c>
      <c r="BU36" s="44" t="str">
        <f t="shared" si="46"/>
        <v/>
      </c>
      <c r="BV36" s="44" t="str">
        <f t="shared" si="47"/>
        <v/>
      </c>
      <c r="BW36" s="44" t="str">
        <f t="shared" si="48"/>
        <v/>
      </c>
      <c r="BX36" s="44" t="str">
        <f t="shared" si="49"/>
        <v/>
      </c>
      <c r="BY36" s="44" t="str">
        <f t="shared" si="50"/>
        <v/>
      </c>
      <c r="BZ36" s="44" t="str">
        <f t="shared" si="51"/>
        <v/>
      </c>
      <c r="CA36" s="45">
        <f t="shared" si="27"/>
        <v>0</v>
      </c>
      <c r="CB36" s="45">
        <f t="shared" si="28"/>
        <v>0</v>
      </c>
      <c r="CC36" s="45" t="str">
        <f t="shared" si="29"/>
        <v>Okay</v>
      </c>
    </row>
    <row r="37" spans="1:81" s="45" customFormat="1" x14ac:dyDescent="0.2">
      <c r="A37" s="72" t="s">
        <v>22</v>
      </c>
      <c r="B37" s="12" t="s">
        <v>22</v>
      </c>
      <c r="C37" s="12" t="s">
        <v>22</v>
      </c>
      <c r="D37" s="12" t="s">
        <v>22</v>
      </c>
      <c r="E37" s="12" t="s">
        <v>22</v>
      </c>
      <c r="F37" s="12" t="s">
        <v>22</v>
      </c>
      <c r="G37" s="12" t="s">
        <v>22</v>
      </c>
      <c r="H37" s="40"/>
      <c r="I37" s="12" t="s">
        <v>22</v>
      </c>
      <c r="J37" s="62">
        <v>0</v>
      </c>
      <c r="K37" s="12"/>
      <c r="L37" s="12"/>
      <c r="M37" s="12"/>
      <c r="N37" s="12"/>
      <c r="O37" s="12"/>
      <c r="P37" s="12"/>
      <c r="Q37" s="128" t="str">
        <f t="shared" si="26"/>
        <v>Okay</v>
      </c>
      <c r="R37" s="63" t="s">
        <v>22</v>
      </c>
      <c r="S37" s="42"/>
      <c r="T37" s="12"/>
      <c r="U37" s="42"/>
      <c r="V37" s="64">
        <f t="shared" si="30"/>
        <v>0</v>
      </c>
      <c r="W37" s="42"/>
      <c r="X37" s="41" t="s">
        <v>22</v>
      </c>
      <c r="Y37" s="41" t="s">
        <v>22</v>
      </c>
      <c r="Z37" s="41" t="s">
        <v>22</v>
      </c>
      <c r="AA37" s="41" t="s">
        <v>22</v>
      </c>
      <c r="AB37" s="41" t="s">
        <v>22</v>
      </c>
      <c r="AC37" s="41" t="s">
        <v>22</v>
      </c>
      <c r="AD37" s="41" t="s">
        <v>22</v>
      </c>
      <c r="AE37" s="41" t="s">
        <v>22</v>
      </c>
      <c r="AF37" s="41" t="s">
        <v>22</v>
      </c>
      <c r="AG37" s="41" t="s">
        <v>22</v>
      </c>
      <c r="AH37" s="41" t="s">
        <v>22</v>
      </c>
      <c r="AI37" s="41" t="s">
        <v>22</v>
      </c>
      <c r="AJ37" s="41" t="s">
        <v>22</v>
      </c>
      <c r="AK37" s="41" t="s">
        <v>22</v>
      </c>
      <c r="AL37" s="41" t="s">
        <v>22</v>
      </c>
      <c r="AM37" s="41" t="s">
        <v>22</v>
      </c>
      <c r="AN37" s="41" t="s">
        <v>22</v>
      </c>
      <c r="AO37" s="41" t="s">
        <v>22</v>
      </c>
      <c r="AP37" s="41" t="s">
        <v>22</v>
      </c>
      <c r="AQ37" s="41" t="s">
        <v>22</v>
      </c>
      <c r="AR37" s="42"/>
      <c r="AS37" s="119" t="s">
        <v>63</v>
      </c>
      <c r="AT37" s="119" t="s">
        <v>64</v>
      </c>
      <c r="AU37" s="119" t="s">
        <v>65</v>
      </c>
      <c r="AV37" s="119" t="s">
        <v>66</v>
      </c>
      <c r="AW37" s="119" t="s">
        <v>67</v>
      </c>
      <c r="AX37" s="119" t="s">
        <v>68</v>
      </c>
      <c r="AY37" s="119" t="s">
        <v>69</v>
      </c>
      <c r="AZ37" s="119" t="s">
        <v>70</v>
      </c>
      <c r="BA37" s="119" t="s">
        <v>71</v>
      </c>
      <c r="BB37" s="119" t="s">
        <v>72</v>
      </c>
      <c r="BC37" s="119" t="s">
        <v>73</v>
      </c>
      <c r="BD37" s="43"/>
      <c r="BE37" s="44"/>
      <c r="BF37" s="44" t="str">
        <f t="shared" si="31"/>
        <v/>
      </c>
      <c r="BG37" s="44" t="str">
        <f t="shared" si="32"/>
        <v/>
      </c>
      <c r="BH37" s="44" t="str">
        <f t="shared" si="33"/>
        <v/>
      </c>
      <c r="BI37" s="44" t="str">
        <f t="shared" si="34"/>
        <v/>
      </c>
      <c r="BJ37" s="44" t="str">
        <f t="shared" si="35"/>
        <v/>
      </c>
      <c r="BK37" s="44" t="str">
        <f t="shared" si="36"/>
        <v/>
      </c>
      <c r="BL37" s="44" t="str">
        <f t="shared" si="37"/>
        <v/>
      </c>
      <c r="BM37" s="44" t="str">
        <f t="shared" si="38"/>
        <v/>
      </c>
      <c r="BN37" s="44" t="str">
        <f t="shared" si="39"/>
        <v/>
      </c>
      <c r="BO37" s="44" t="str">
        <f t="shared" si="40"/>
        <v/>
      </c>
      <c r="BP37" s="44" t="str">
        <f t="shared" si="41"/>
        <v/>
      </c>
      <c r="BQ37" s="44" t="str">
        <f t="shared" si="42"/>
        <v/>
      </c>
      <c r="BR37" s="44" t="str">
        <f t="shared" si="43"/>
        <v/>
      </c>
      <c r="BS37" s="44" t="str">
        <f t="shared" si="44"/>
        <v/>
      </c>
      <c r="BT37" s="44" t="str">
        <f t="shared" si="45"/>
        <v/>
      </c>
      <c r="BU37" s="44" t="str">
        <f t="shared" si="46"/>
        <v/>
      </c>
      <c r="BV37" s="44" t="str">
        <f t="shared" si="47"/>
        <v/>
      </c>
      <c r="BW37" s="44" t="str">
        <f t="shared" si="48"/>
        <v/>
      </c>
      <c r="BX37" s="44" t="str">
        <f t="shared" si="49"/>
        <v/>
      </c>
      <c r="BY37" s="44" t="str">
        <f t="shared" si="50"/>
        <v/>
      </c>
      <c r="BZ37" s="44" t="str">
        <f t="shared" si="51"/>
        <v/>
      </c>
      <c r="CA37" s="45">
        <f t="shared" si="27"/>
        <v>0</v>
      </c>
      <c r="CB37" s="45">
        <f t="shared" si="28"/>
        <v>0</v>
      </c>
      <c r="CC37" s="45" t="str">
        <f t="shared" si="29"/>
        <v>Okay</v>
      </c>
    </row>
    <row r="38" spans="1:81" s="45" customFormat="1" x14ac:dyDescent="0.2">
      <c r="A38" s="72" t="s">
        <v>22</v>
      </c>
      <c r="B38" s="12" t="s">
        <v>22</v>
      </c>
      <c r="C38" s="12" t="s">
        <v>22</v>
      </c>
      <c r="D38" s="12" t="s">
        <v>22</v>
      </c>
      <c r="E38" s="12" t="s">
        <v>22</v>
      </c>
      <c r="F38" s="12" t="s">
        <v>22</v>
      </c>
      <c r="G38" s="12" t="s">
        <v>22</v>
      </c>
      <c r="H38" s="40"/>
      <c r="I38" s="12" t="s">
        <v>22</v>
      </c>
      <c r="J38" s="62">
        <v>0</v>
      </c>
      <c r="K38" s="12"/>
      <c r="L38" s="12"/>
      <c r="M38" s="12"/>
      <c r="N38" s="12"/>
      <c r="O38" s="12"/>
      <c r="P38" s="12"/>
      <c r="Q38" s="128" t="str">
        <f t="shared" si="26"/>
        <v>Okay</v>
      </c>
      <c r="R38" s="63" t="s">
        <v>22</v>
      </c>
      <c r="S38" s="42"/>
      <c r="T38" s="12"/>
      <c r="U38" s="42"/>
      <c r="V38" s="64">
        <f t="shared" si="30"/>
        <v>0</v>
      </c>
      <c r="W38" s="42"/>
      <c r="X38" s="41" t="s">
        <v>22</v>
      </c>
      <c r="Y38" s="41" t="s">
        <v>22</v>
      </c>
      <c r="Z38" s="41" t="s">
        <v>22</v>
      </c>
      <c r="AA38" s="41" t="s">
        <v>22</v>
      </c>
      <c r="AB38" s="41" t="s">
        <v>22</v>
      </c>
      <c r="AC38" s="41" t="s">
        <v>22</v>
      </c>
      <c r="AD38" s="41" t="s">
        <v>22</v>
      </c>
      <c r="AE38" s="41" t="s">
        <v>22</v>
      </c>
      <c r="AF38" s="41" t="s">
        <v>22</v>
      </c>
      <c r="AG38" s="41" t="s">
        <v>22</v>
      </c>
      <c r="AH38" s="41" t="s">
        <v>22</v>
      </c>
      <c r="AI38" s="41" t="s">
        <v>22</v>
      </c>
      <c r="AJ38" s="41" t="s">
        <v>22</v>
      </c>
      <c r="AK38" s="41" t="s">
        <v>22</v>
      </c>
      <c r="AL38" s="41" t="s">
        <v>22</v>
      </c>
      <c r="AM38" s="41" t="s">
        <v>22</v>
      </c>
      <c r="AN38" s="41" t="s">
        <v>22</v>
      </c>
      <c r="AO38" s="41" t="s">
        <v>22</v>
      </c>
      <c r="AP38" s="41" t="s">
        <v>22</v>
      </c>
      <c r="AQ38" s="41" t="s">
        <v>22</v>
      </c>
      <c r="AR38" s="42"/>
      <c r="AS38" s="119" t="s">
        <v>63</v>
      </c>
      <c r="AT38" s="119" t="s">
        <v>64</v>
      </c>
      <c r="AU38" s="119" t="s">
        <v>65</v>
      </c>
      <c r="AV38" s="119" t="s">
        <v>66</v>
      </c>
      <c r="AW38" s="119" t="s">
        <v>67</v>
      </c>
      <c r="AX38" s="119" t="s">
        <v>68</v>
      </c>
      <c r="AY38" s="119" t="s">
        <v>69</v>
      </c>
      <c r="AZ38" s="119" t="s">
        <v>70</v>
      </c>
      <c r="BA38" s="119" t="s">
        <v>71</v>
      </c>
      <c r="BB38" s="119" t="s">
        <v>72</v>
      </c>
      <c r="BC38" s="119" t="s">
        <v>73</v>
      </c>
      <c r="BD38" s="43"/>
      <c r="BE38" s="44"/>
      <c r="BF38" s="44" t="str">
        <f t="shared" si="31"/>
        <v/>
      </c>
      <c r="BG38" s="44" t="str">
        <f t="shared" si="32"/>
        <v/>
      </c>
      <c r="BH38" s="44" t="str">
        <f t="shared" si="33"/>
        <v/>
      </c>
      <c r="BI38" s="44" t="str">
        <f t="shared" si="34"/>
        <v/>
      </c>
      <c r="BJ38" s="44" t="str">
        <f t="shared" si="35"/>
        <v/>
      </c>
      <c r="BK38" s="44" t="str">
        <f t="shared" si="36"/>
        <v/>
      </c>
      <c r="BL38" s="44" t="str">
        <f t="shared" si="37"/>
        <v/>
      </c>
      <c r="BM38" s="44" t="str">
        <f t="shared" si="38"/>
        <v/>
      </c>
      <c r="BN38" s="44" t="str">
        <f t="shared" si="39"/>
        <v/>
      </c>
      <c r="BO38" s="44" t="str">
        <f t="shared" si="40"/>
        <v/>
      </c>
      <c r="BP38" s="44" t="str">
        <f t="shared" si="41"/>
        <v/>
      </c>
      <c r="BQ38" s="44" t="str">
        <f t="shared" si="42"/>
        <v/>
      </c>
      <c r="BR38" s="44" t="str">
        <f t="shared" si="43"/>
        <v/>
      </c>
      <c r="BS38" s="44" t="str">
        <f t="shared" si="44"/>
        <v/>
      </c>
      <c r="BT38" s="44" t="str">
        <f t="shared" si="45"/>
        <v/>
      </c>
      <c r="BU38" s="44" t="str">
        <f t="shared" si="46"/>
        <v/>
      </c>
      <c r="BV38" s="44" t="str">
        <f t="shared" si="47"/>
        <v/>
      </c>
      <c r="BW38" s="44" t="str">
        <f t="shared" si="48"/>
        <v/>
      </c>
      <c r="BX38" s="44" t="str">
        <f t="shared" si="49"/>
        <v/>
      </c>
      <c r="BY38" s="44" t="str">
        <f t="shared" si="50"/>
        <v/>
      </c>
      <c r="BZ38" s="44" t="str">
        <f t="shared" si="51"/>
        <v/>
      </c>
      <c r="CA38" s="45">
        <f t="shared" si="27"/>
        <v>0</v>
      </c>
      <c r="CB38" s="45">
        <f t="shared" si="28"/>
        <v>0</v>
      </c>
      <c r="CC38" s="45" t="str">
        <f t="shared" si="29"/>
        <v>Okay</v>
      </c>
    </row>
    <row r="39" spans="1:81" s="45" customFormat="1" x14ac:dyDescent="0.2">
      <c r="A39" s="72" t="s">
        <v>22</v>
      </c>
      <c r="B39" s="12" t="s">
        <v>22</v>
      </c>
      <c r="C39" s="12" t="s">
        <v>22</v>
      </c>
      <c r="D39" s="12" t="s">
        <v>22</v>
      </c>
      <c r="E39" s="12" t="s">
        <v>22</v>
      </c>
      <c r="F39" s="12" t="s">
        <v>22</v>
      </c>
      <c r="G39" s="12" t="s">
        <v>22</v>
      </c>
      <c r="H39" s="40"/>
      <c r="I39" s="12" t="s">
        <v>22</v>
      </c>
      <c r="J39" s="62">
        <v>0</v>
      </c>
      <c r="K39" s="12"/>
      <c r="L39" s="12"/>
      <c r="M39" s="12"/>
      <c r="N39" s="12"/>
      <c r="O39" s="12"/>
      <c r="P39" s="12"/>
      <c r="Q39" s="128" t="str">
        <f t="shared" si="26"/>
        <v>Okay</v>
      </c>
      <c r="R39" s="63" t="s">
        <v>22</v>
      </c>
      <c r="S39" s="42"/>
      <c r="T39" s="12"/>
      <c r="U39" s="42"/>
      <c r="V39" s="64">
        <f t="shared" si="30"/>
        <v>0</v>
      </c>
      <c r="W39" s="42"/>
      <c r="X39" s="41" t="s">
        <v>22</v>
      </c>
      <c r="Y39" s="41" t="s">
        <v>22</v>
      </c>
      <c r="Z39" s="41" t="s">
        <v>22</v>
      </c>
      <c r="AA39" s="41" t="s">
        <v>22</v>
      </c>
      <c r="AB39" s="41" t="s">
        <v>22</v>
      </c>
      <c r="AC39" s="41" t="s">
        <v>22</v>
      </c>
      <c r="AD39" s="41" t="s">
        <v>22</v>
      </c>
      <c r="AE39" s="41" t="s">
        <v>22</v>
      </c>
      <c r="AF39" s="41" t="s">
        <v>22</v>
      </c>
      <c r="AG39" s="41" t="s">
        <v>22</v>
      </c>
      <c r="AH39" s="41" t="s">
        <v>22</v>
      </c>
      <c r="AI39" s="41" t="s">
        <v>22</v>
      </c>
      <c r="AJ39" s="41" t="s">
        <v>22</v>
      </c>
      <c r="AK39" s="41" t="s">
        <v>22</v>
      </c>
      <c r="AL39" s="41" t="s">
        <v>22</v>
      </c>
      <c r="AM39" s="41" t="s">
        <v>22</v>
      </c>
      <c r="AN39" s="41" t="s">
        <v>22</v>
      </c>
      <c r="AO39" s="41" t="s">
        <v>22</v>
      </c>
      <c r="AP39" s="41" t="s">
        <v>22</v>
      </c>
      <c r="AQ39" s="41" t="s">
        <v>22</v>
      </c>
      <c r="AR39" s="42"/>
      <c r="AS39" s="119" t="s">
        <v>63</v>
      </c>
      <c r="AT39" s="119" t="s">
        <v>64</v>
      </c>
      <c r="AU39" s="119" t="s">
        <v>65</v>
      </c>
      <c r="AV39" s="119" t="s">
        <v>66</v>
      </c>
      <c r="AW39" s="119" t="s">
        <v>67</v>
      </c>
      <c r="AX39" s="119" t="s">
        <v>68</v>
      </c>
      <c r="AY39" s="119" t="s">
        <v>69</v>
      </c>
      <c r="AZ39" s="119" t="s">
        <v>70</v>
      </c>
      <c r="BA39" s="119" t="s">
        <v>71</v>
      </c>
      <c r="BB39" s="119" t="s">
        <v>72</v>
      </c>
      <c r="BC39" s="119" t="s">
        <v>73</v>
      </c>
      <c r="BD39" s="43"/>
      <c r="BE39" s="44"/>
      <c r="BF39" s="44" t="str">
        <f t="shared" si="31"/>
        <v/>
      </c>
      <c r="BG39" s="44" t="str">
        <f t="shared" si="32"/>
        <v/>
      </c>
      <c r="BH39" s="44" t="str">
        <f t="shared" si="33"/>
        <v/>
      </c>
      <c r="BI39" s="44" t="str">
        <f t="shared" si="34"/>
        <v/>
      </c>
      <c r="BJ39" s="44" t="str">
        <f t="shared" si="35"/>
        <v/>
      </c>
      <c r="BK39" s="44" t="str">
        <f t="shared" si="36"/>
        <v/>
      </c>
      <c r="BL39" s="44" t="str">
        <f t="shared" si="37"/>
        <v/>
      </c>
      <c r="BM39" s="44" t="str">
        <f t="shared" si="38"/>
        <v/>
      </c>
      <c r="BN39" s="44" t="str">
        <f t="shared" si="39"/>
        <v/>
      </c>
      <c r="BO39" s="44" t="str">
        <f t="shared" si="40"/>
        <v/>
      </c>
      <c r="BP39" s="44" t="str">
        <f t="shared" si="41"/>
        <v/>
      </c>
      <c r="BQ39" s="44" t="str">
        <f t="shared" si="42"/>
        <v/>
      </c>
      <c r="BR39" s="44" t="str">
        <f t="shared" si="43"/>
        <v/>
      </c>
      <c r="BS39" s="44" t="str">
        <f t="shared" si="44"/>
        <v/>
      </c>
      <c r="BT39" s="44" t="str">
        <f t="shared" si="45"/>
        <v/>
      </c>
      <c r="BU39" s="44" t="str">
        <f t="shared" si="46"/>
        <v/>
      </c>
      <c r="BV39" s="44" t="str">
        <f t="shared" si="47"/>
        <v/>
      </c>
      <c r="BW39" s="44" t="str">
        <f t="shared" si="48"/>
        <v/>
      </c>
      <c r="BX39" s="44" t="str">
        <f t="shared" si="49"/>
        <v/>
      </c>
      <c r="BY39" s="44" t="str">
        <f t="shared" si="50"/>
        <v/>
      </c>
      <c r="BZ39" s="44" t="str">
        <f t="shared" si="51"/>
        <v/>
      </c>
      <c r="CA39" s="45">
        <f t="shared" si="27"/>
        <v>0</v>
      </c>
      <c r="CB39" s="45">
        <f t="shared" si="28"/>
        <v>0</v>
      </c>
      <c r="CC39" s="45" t="str">
        <f t="shared" si="29"/>
        <v>Okay</v>
      </c>
    </row>
    <row r="40" spans="1:81" s="45" customFormat="1" x14ac:dyDescent="0.2">
      <c r="A40" s="72" t="s">
        <v>22</v>
      </c>
      <c r="B40" s="12" t="s">
        <v>22</v>
      </c>
      <c r="C40" s="12" t="s">
        <v>22</v>
      </c>
      <c r="D40" s="12" t="s">
        <v>22</v>
      </c>
      <c r="E40" s="12" t="s">
        <v>22</v>
      </c>
      <c r="F40" s="12" t="s">
        <v>22</v>
      </c>
      <c r="G40" s="12" t="s">
        <v>22</v>
      </c>
      <c r="H40" s="40"/>
      <c r="I40" s="12" t="s">
        <v>22</v>
      </c>
      <c r="J40" s="62">
        <v>0</v>
      </c>
      <c r="K40" s="12"/>
      <c r="L40" s="12"/>
      <c r="M40" s="12"/>
      <c r="N40" s="12"/>
      <c r="O40" s="12"/>
      <c r="P40" s="12"/>
      <c r="Q40" s="128" t="str">
        <f t="shared" si="26"/>
        <v>Okay</v>
      </c>
      <c r="R40" s="63" t="s">
        <v>22</v>
      </c>
      <c r="S40" s="42"/>
      <c r="T40" s="12"/>
      <c r="U40" s="42"/>
      <c r="V40" s="64">
        <f t="shared" si="30"/>
        <v>0</v>
      </c>
      <c r="W40" s="42"/>
      <c r="X40" s="41" t="s">
        <v>22</v>
      </c>
      <c r="Y40" s="41" t="s">
        <v>22</v>
      </c>
      <c r="Z40" s="41" t="s">
        <v>22</v>
      </c>
      <c r="AA40" s="41" t="s">
        <v>22</v>
      </c>
      <c r="AB40" s="41" t="s">
        <v>22</v>
      </c>
      <c r="AC40" s="41" t="s">
        <v>22</v>
      </c>
      <c r="AD40" s="41" t="s">
        <v>22</v>
      </c>
      <c r="AE40" s="41" t="s">
        <v>22</v>
      </c>
      <c r="AF40" s="41" t="s">
        <v>22</v>
      </c>
      <c r="AG40" s="41" t="s">
        <v>22</v>
      </c>
      <c r="AH40" s="41" t="s">
        <v>22</v>
      </c>
      <c r="AI40" s="41" t="s">
        <v>22</v>
      </c>
      <c r="AJ40" s="41" t="s">
        <v>22</v>
      </c>
      <c r="AK40" s="41" t="s">
        <v>22</v>
      </c>
      <c r="AL40" s="41" t="s">
        <v>22</v>
      </c>
      <c r="AM40" s="41" t="s">
        <v>22</v>
      </c>
      <c r="AN40" s="41" t="s">
        <v>22</v>
      </c>
      <c r="AO40" s="41" t="s">
        <v>22</v>
      </c>
      <c r="AP40" s="41" t="s">
        <v>22</v>
      </c>
      <c r="AQ40" s="41" t="s">
        <v>22</v>
      </c>
      <c r="AR40" s="42"/>
      <c r="AS40" s="119" t="s">
        <v>63</v>
      </c>
      <c r="AT40" s="119" t="s">
        <v>64</v>
      </c>
      <c r="AU40" s="119" t="s">
        <v>65</v>
      </c>
      <c r="AV40" s="119" t="s">
        <v>66</v>
      </c>
      <c r="AW40" s="119" t="s">
        <v>67</v>
      </c>
      <c r="AX40" s="119" t="s">
        <v>68</v>
      </c>
      <c r="AY40" s="119" t="s">
        <v>69</v>
      </c>
      <c r="AZ40" s="119" t="s">
        <v>70</v>
      </c>
      <c r="BA40" s="119" t="s">
        <v>71</v>
      </c>
      <c r="BB40" s="119" t="s">
        <v>72</v>
      </c>
      <c r="BC40" s="119" t="s">
        <v>73</v>
      </c>
      <c r="BD40" s="43"/>
      <c r="BE40" s="44"/>
      <c r="BF40" s="44" t="str">
        <f t="shared" si="31"/>
        <v/>
      </c>
      <c r="BG40" s="44" t="str">
        <f t="shared" si="32"/>
        <v/>
      </c>
      <c r="BH40" s="44" t="str">
        <f t="shared" si="33"/>
        <v/>
      </c>
      <c r="BI40" s="44" t="str">
        <f t="shared" si="34"/>
        <v/>
      </c>
      <c r="BJ40" s="44" t="str">
        <f t="shared" si="35"/>
        <v/>
      </c>
      <c r="BK40" s="44" t="str">
        <f t="shared" si="36"/>
        <v/>
      </c>
      <c r="BL40" s="44" t="str">
        <f t="shared" si="37"/>
        <v/>
      </c>
      <c r="BM40" s="44" t="str">
        <f t="shared" si="38"/>
        <v/>
      </c>
      <c r="BN40" s="44" t="str">
        <f t="shared" si="39"/>
        <v/>
      </c>
      <c r="BO40" s="44" t="str">
        <f t="shared" si="40"/>
        <v/>
      </c>
      <c r="BP40" s="44" t="str">
        <f t="shared" si="41"/>
        <v/>
      </c>
      <c r="BQ40" s="44" t="str">
        <f t="shared" si="42"/>
        <v/>
      </c>
      <c r="BR40" s="44" t="str">
        <f t="shared" si="43"/>
        <v/>
      </c>
      <c r="BS40" s="44" t="str">
        <f t="shared" si="44"/>
        <v/>
      </c>
      <c r="BT40" s="44" t="str">
        <f t="shared" si="45"/>
        <v/>
      </c>
      <c r="BU40" s="44" t="str">
        <f t="shared" si="46"/>
        <v/>
      </c>
      <c r="BV40" s="44" t="str">
        <f t="shared" si="47"/>
        <v/>
      </c>
      <c r="BW40" s="44" t="str">
        <f t="shared" si="48"/>
        <v/>
      </c>
      <c r="BX40" s="44" t="str">
        <f t="shared" si="49"/>
        <v/>
      </c>
      <c r="BY40" s="44" t="str">
        <f t="shared" si="50"/>
        <v/>
      </c>
      <c r="BZ40" s="44" t="str">
        <f t="shared" si="51"/>
        <v/>
      </c>
      <c r="CA40" s="45">
        <f t="shared" si="27"/>
        <v>0</v>
      </c>
      <c r="CB40" s="45">
        <f t="shared" si="28"/>
        <v>0</v>
      </c>
      <c r="CC40" s="45" t="str">
        <f t="shared" si="29"/>
        <v>Okay</v>
      </c>
    </row>
    <row r="41" spans="1:81" s="45" customFormat="1" x14ac:dyDescent="0.2">
      <c r="A41" s="72" t="s">
        <v>22</v>
      </c>
      <c r="B41" s="12" t="s">
        <v>22</v>
      </c>
      <c r="C41" s="12" t="s">
        <v>22</v>
      </c>
      <c r="D41" s="12" t="s">
        <v>22</v>
      </c>
      <c r="E41" s="12" t="s">
        <v>22</v>
      </c>
      <c r="F41" s="12" t="s">
        <v>22</v>
      </c>
      <c r="G41" s="12" t="s">
        <v>22</v>
      </c>
      <c r="H41" s="40"/>
      <c r="I41" s="12" t="s">
        <v>22</v>
      </c>
      <c r="J41" s="62">
        <v>0</v>
      </c>
      <c r="K41" s="12"/>
      <c r="L41" s="12"/>
      <c r="M41" s="12"/>
      <c r="N41" s="12"/>
      <c r="O41" s="12"/>
      <c r="P41" s="12"/>
      <c r="Q41" s="128" t="str">
        <f t="shared" si="26"/>
        <v>Okay</v>
      </c>
      <c r="R41" s="63" t="s">
        <v>22</v>
      </c>
      <c r="S41" s="42"/>
      <c r="T41" s="12"/>
      <c r="U41" s="42"/>
      <c r="V41" s="64">
        <f t="shared" si="30"/>
        <v>0</v>
      </c>
      <c r="W41" s="42"/>
      <c r="X41" s="41" t="s">
        <v>22</v>
      </c>
      <c r="Y41" s="41" t="s">
        <v>22</v>
      </c>
      <c r="Z41" s="41" t="s">
        <v>22</v>
      </c>
      <c r="AA41" s="41" t="s">
        <v>22</v>
      </c>
      <c r="AB41" s="41" t="s">
        <v>22</v>
      </c>
      <c r="AC41" s="41" t="s">
        <v>22</v>
      </c>
      <c r="AD41" s="41" t="s">
        <v>22</v>
      </c>
      <c r="AE41" s="41" t="s">
        <v>22</v>
      </c>
      <c r="AF41" s="41" t="s">
        <v>22</v>
      </c>
      <c r="AG41" s="41" t="s">
        <v>22</v>
      </c>
      <c r="AH41" s="41" t="s">
        <v>22</v>
      </c>
      <c r="AI41" s="41" t="s">
        <v>22</v>
      </c>
      <c r="AJ41" s="41" t="s">
        <v>22</v>
      </c>
      <c r="AK41" s="41" t="s">
        <v>22</v>
      </c>
      <c r="AL41" s="41" t="s">
        <v>22</v>
      </c>
      <c r="AM41" s="41" t="s">
        <v>22</v>
      </c>
      <c r="AN41" s="41" t="s">
        <v>22</v>
      </c>
      <c r="AO41" s="41" t="s">
        <v>22</v>
      </c>
      <c r="AP41" s="41" t="s">
        <v>22</v>
      </c>
      <c r="AQ41" s="41" t="s">
        <v>22</v>
      </c>
      <c r="AR41" s="42"/>
      <c r="AS41" s="119" t="s">
        <v>63</v>
      </c>
      <c r="AT41" s="119" t="s">
        <v>64</v>
      </c>
      <c r="AU41" s="119" t="s">
        <v>65</v>
      </c>
      <c r="AV41" s="119" t="s">
        <v>66</v>
      </c>
      <c r="AW41" s="119" t="s">
        <v>67</v>
      </c>
      <c r="AX41" s="119" t="s">
        <v>68</v>
      </c>
      <c r="AY41" s="119" t="s">
        <v>69</v>
      </c>
      <c r="AZ41" s="119" t="s">
        <v>70</v>
      </c>
      <c r="BA41" s="119" t="s">
        <v>71</v>
      </c>
      <c r="BB41" s="119" t="s">
        <v>72</v>
      </c>
      <c r="BC41" s="119" t="s">
        <v>73</v>
      </c>
      <c r="BD41" s="43"/>
      <c r="BE41" s="44"/>
      <c r="BF41" s="44" t="str">
        <f t="shared" si="31"/>
        <v/>
      </c>
      <c r="BG41" s="44" t="str">
        <f t="shared" si="32"/>
        <v/>
      </c>
      <c r="BH41" s="44" t="str">
        <f t="shared" si="33"/>
        <v/>
      </c>
      <c r="BI41" s="44" t="str">
        <f t="shared" si="34"/>
        <v/>
      </c>
      <c r="BJ41" s="44" t="str">
        <f t="shared" si="35"/>
        <v/>
      </c>
      <c r="BK41" s="44" t="str">
        <f t="shared" si="36"/>
        <v/>
      </c>
      <c r="BL41" s="44" t="str">
        <f t="shared" si="37"/>
        <v/>
      </c>
      <c r="BM41" s="44" t="str">
        <f t="shared" si="38"/>
        <v/>
      </c>
      <c r="BN41" s="44" t="str">
        <f t="shared" si="39"/>
        <v/>
      </c>
      <c r="BO41" s="44" t="str">
        <f t="shared" si="40"/>
        <v/>
      </c>
      <c r="BP41" s="44" t="str">
        <f t="shared" si="41"/>
        <v/>
      </c>
      <c r="BQ41" s="44" t="str">
        <f t="shared" si="42"/>
        <v/>
      </c>
      <c r="BR41" s="44" t="str">
        <f t="shared" si="43"/>
        <v/>
      </c>
      <c r="BS41" s="44" t="str">
        <f t="shared" si="44"/>
        <v/>
      </c>
      <c r="BT41" s="44" t="str">
        <f t="shared" si="45"/>
        <v/>
      </c>
      <c r="BU41" s="44" t="str">
        <f t="shared" si="46"/>
        <v/>
      </c>
      <c r="BV41" s="44" t="str">
        <f t="shared" si="47"/>
        <v/>
      </c>
      <c r="BW41" s="44" t="str">
        <f t="shared" si="48"/>
        <v/>
      </c>
      <c r="BX41" s="44" t="str">
        <f t="shared" si="49"/>
        <v/>
      </c>
      <c r="BY41" s="44" t="str">
        <f t="shared" si="50"/>
        <v/>
      </c>
      <c r="BZ41" s="44" t="str">
        <f t="shared" si="51"/>
        <v/>
      </c>
      <c r="CA41" s="45">
        <f t="shared" si="27"/>
        <v>0</v>
      </c>
      <c r="CB41" s="45">
        <f t="shared" si="28"/>
        <v>0</v>
      </c>
      <c r="CC41" s="45" t="str">
        <f t="shared" si="29"/>
        <v>Okay</v>
      </c>
    </row>
    <row r="42" spans="1:81" s="45" customFormat="1" x14ac:dyDescent="0.2">
      <c r="A42" s="72" t="s">
        <v>22</v>
      </c>
      <c r="B42" s="12" t="s">
        <v>22</v>
      </c>
      <c r="C42" s="12" t="s">
        <v>22</v>
      </c>
      <c r="D42" s="12" t="s">
        <v>22</v>
      </c>
      <c r="E42" s="12" t="s">
        <v>22</v>
      </c>
      <c r="F42" s="12" t="s">
        <v>22</v>
      </c>
      <c r="G42" s="12" t="s">
        <v>22</v>
      </c>
      <c r="H42" s="40"/>
      <c r="I42" s="12" t="s">
        <v>22</v>
      </c>
      <c r="J42" s="62">
        <v>0</v>
      </c>
      <c r="K42" s="12"/>
      <c r="L42" s="12"/>
      <c r="M42" s="12"/>
      <c r="N42" s="12"/>
      <c r="O42" s="12"/>
      <c r="P42" s="12"/>
      <c r="Q42" s="128" t="str">
        <f t="shared" si="26"/>
        <v>Okay</v>
      </c>
      <c r="R42" s="63" t="s">
        <v>22</v>
      </c>
      <c r="S42" s="42"/>
      <c r="T42" s="12"/>
      <c r="U42" s="42"/>
      <c r="V42" s="64">
        <f t="shared" si="30"/>
        <v>0</v>
      </c>
      <c r="W42" s="42"/>
      <c r="X42" s="41" t="s">
        <v>22</v>
      </c>
      <c r="Y42" s="41" t="s">
        <v>22</v>
      </c>
      <c r="Z42" s="41" t="s">
        <v>22</v>
      </c>
      <c r="AA42" s="41" t="s">
        <v>22</v>
      </c>
      <c r="AB42" s="41" t="s">
        <v>22</v>
      </c>
      <c r="AC42" s="41" t="s">
        <v>22</v>
      </c>
      <c r="AD42" s="41" t="s">
        <v>22</v>
      </c>
      <c r="AE42" s="41" t="s">
        <v>22</v>
      </c>
      <c r="AF42" s="41" t="s">
        <v>22</v>
      </c>
      <c r="AG42" s="41" t="s">
        <v>22</v>
      </c>
      <c r="AH42" s="41" t="s">
        <v>22</v>
      </c>
      <c r="AI42" s="41" t="s">
        <v>22</v>
      </c>
      <c r="AJ42" s="41" t="s">
        <v>22</v>
      </c>
      <c r="AK42" s="41" t="s">
        <v>22</v>
      </c>
      <c r="AL42" s="41" t="s">
        <v>22</v>
      </c>
      <c r="AM42" s="41" t="s">
        <v>22</v>
      </c>
      <c r="AN42" s="41" t="s">
        <v>22</v>
      </c>
      <c r="AO42" s="41" t="s">
        <v>22</v>
      </c>
      <c r="AP42" s="41" t="s">
        <v>22</v>
      </c>
      <c r="AQ42" s="41" t="s">
        <v>22</v>
      </c>
      <c r="AR42" s="42"/>
      <c r="AS42" s="119" t="s">
        <v>63</v>
      </c>
      <c r="AT42" s="119" t="s">
        <v>64</v>
      </c>
      <c r="AU42" s="119" t="s">
        <v>65</v>
      </c>
      <c r="AV42" s="119" t="s">
        <v>66</v>
      </c>
      <c r="AW42" s="119" t="s">
        <v>67</v>
      </c>
      <c r="AX42" s="119" t="s">
        <v>68</v>
      </c>
      <c r="AY42" s="119" t="s">
        <v>69</v>
      </c>
      <c r="AZ42" s="119" t="s">
        <v>70</v>
      </c>
      <c r="BA42" s="119" t="s">
        <v>71</v>
      </c>
      <c r="BB42" s="119" t="s">
        <v>72</v>
      </c>
      <c r="BC42" s="119" t="s">
        <v>73</v>
      </c>
      <c r="BD42" s="43"/>
      <c r="BE42" s="44"/>
      <c r="BF42" s="44" t="str">
        <f t="shared" si="31"/>
        <v/>
      </c>
      <c r="BG42" s="44" t="str">
        <f t="shared" si="32"/>
        <v/>
      </c>
      <c r="BH42" s="44" t="str">
        <f t="shared" si="33"/>
        <v/>
      </c>
      <c r="BI42" s="44" t="str">
        <f t="shared" si="34"/>
        <v/>
      </c>
      <c r="BJ42" s="44" t="str">
        <f t="shared" si="35"/>
        <v/>
      </c>
      <c r="BK42" s="44" t="str">
        <f t="shared" si="36"/>
        <v/>
      </c>
      <c r="BL42" s="44" t="str">
        <f t="shared" si="37"/>
        <v/>
      </c>
      <c r="BM42" s="44" t="str">
        <f t="shared" si="38"/>
        <v/>
      </c>
      <c r="BN42" s="44" t="str">
        <f t="shared" si="39"/>
        <v/>
      </c>
      <c r="BO42" s="44" t="str">
        <f t="shared" si="40"/>
        <v/>
      </c>
      <c r="BP42" s="44" t="str">
        <f t="shared" si="41"/>
        <v/>
      </c>
      <c r="BQ42" s="44" t="str">
        <f t="shared" si="42"/>
        <v/>
      </c>
      <c r="BR42" s="44" t="str">
        <f t="shared" si="43"/>
        <v/>
      </c>
      <c r="BS42" s="44" t="str">
        <f t="shared" si="44"/>
        <v/>
      </c>
      <c r="BT42" s="44" t="str">
        <f t="shared" si="45"/>
        <v/>
      </c>
      <c r="BU42" s="44" t="str">
        <f t="shared" si="46"/>
        <v/>
      </c>
      <c r="BV42" s="44" t="str">
        <f t="shared" si="47"/>
        <v/>
      </c>
      <c r="BW42" s="44" t="str">
        <f t="shared" si="48"/>
        <v/>
      </c>
      <c r="BX42" s="44" t="str">
        <f t="shared" si="49"/>
        <v/>
      </c>
      <c r="BY42" s="44" t="str">
        <f t="shared" si="50"/>
        <v/>
      </c>
      <c r="BZ42" s="44" t="str">
        <f t="shared" si="51"/>
        <v/>
      </c>
      <c r="CA42" s="45">
        <f t="shared" si="27"/>
        <v>0</v>
      </c>
      <c r="CB42" s="45">
        <f t="shared" si="28"/>
        <v>0</v>
      </c>
      <c r="CC42" s="45" t="str">
        <f t="shared" si="29"/>
        <v>Okay</v>
      </c>
    </row>
    <row r="43" spans="1:81" s="45" customFormat="1" x14ac:dyDescent="0.2">
      <c r="A43" s="72" t="s">
        <v>22</v>
      </c>
      <c r="B43" s="12" t="s">
        <v>22</v>
      </c>
      <c r="C43" s="12" t="s">
        <v>22</v>
      </c>
      <c r="D43" s="12" t="s">
        <v>22</v>
      </c>
      <c r="E43" s="12" t="s">
        <v>22</v>
      </c>
      <c r="F43" s="12" t="s">
        <v>22</v>
      </c>
      <c r="G43" s="12" t="s">
        <v>22</v>
      </c>
      <c r="H43" s="40"/>
      <c r="I43" s="12" t="s">
        <v>22</v>
      </c>
      <c r="J43" s="62">
        <v>0</v>
      </c>
      <c r="K43" s="12"/>
      <c r="L43" s="12"/>
      <c r="M43" s="12"/>
      <c r="N43" s="12"/>
      <c r="O43" s="12"/>
      <c r="P43" s="12"/>
      <c r="Q43" s="128" t="str">
        <f t="shared" si="26"/>
        <v>Okay</v>
      </c>
      <c r="R43" s="63" t="s">
        <v>22</v>
      </c>
      <c r="S43" s="42"/>
      <c r="T43" s="12"/>
      <c r="U43" s="42"/>
      <c r="V43" s="64">
        <f t="shared" si="30"/>
        <v>0</v>
      </c>
      <c r="W43" s="42"/>
      <c r="X43" s="41" t="s">
        <v>22</v>
      </c>
      <c r="Y43" s="41" t="s">
        <v>22</v>
      </c>
      <c r="Z43" s="41" t="s">
        <v>22</v>
      </c>
      <c r="AA43" s="41" t="s">
        <v>22</v>
      </c>
      <c r="AB43" s="41" t="s">
        <v>22</v>
      </c>
      <c r="AC43" s="41" t="s">
        <v>22</v>
      </c>
      <c r="AD43" s="41" t="s">
        <v>22</v>
      </c>
      <c r="AE43" s="41" t="s">
        <v>22</v>
      </c>
      <c r="AF43" s="41" t="s">
        <v>22</v>
      </c>
      <c r="AG43" s="41" t="s">
        <v>22</v>
      </c>
      <c r="AH43" s="41" t="s">
        <v>22</v>
      </c>
      <c r="AI43" s="41" t="s">
        <v>22</v>
      </c>
      <c r="AJ43" s="41" t="s">
        <v>22</v>
      </c>
      <c r="AK43" s="41" t="s">
        <v>22</v>
      </c>
      <c r="AL43" s="41" t="s">
        <v>22</v>
      </c>
      <c r="AM43" s="41" t="s">
        <v>22</v>
      </c>
      <c r="AN43" s="41" t="s">
        <v>22</v>
      </c>
      <c r="AO43" s="41" t="s">
        <v>22</v>
      </c>
      <c r="AP43" s="41" t="s">
        <v>22</v>
      </c>
      <c r="AQ43" s="41" t="s">
        <v>22</v>
      </c>
      <c r="AR43" s="42"/>
      <c r="AS43" s="119" t="s">
        <v>63</v>
      </c>
      <c r="AT43" s="119" t="s">
        <v>64</v>
      </c>
      <c r="AU43" s="119" t="s">
        <v>65</v>
      </c>
      <c r="AV43" s="119" t="s">
        <v>66</v>
      </c>
      <c r="AW43" s="119" t="s">
        <v>67</v>
      </c>
      <c r="AX43" s="119" t="s">
        <v>68</v>
      </c>
      <c r="AY43" s="119" t="s">
        <v>69</v>
      </c>
      <c r="AZ43" s="119" t="s">
        <v>70</v>
      </c>
      <c r="BA43" s="119" t="s">
        <v>71</v>
      </c>
      <c r="BB43" s="119" t="s">
        <v>72</v>
      </c>
      <c r="BC43" s="119" t="s">
        <v>73</v>
      </c>
      <c r="BD43" s="43"/>
      <c r="BE43" s="44"/>
      <c r="BF43" s="44" t="str">
        <f t="shared" si="31"/>
        <v/>
      </c>
      <c r="BG43" s="44" t="str">
        <f t="shared" si="32"/>
        <v/>
      </c>
      <c r="BH43" s="44" t="str">
        <f t="shared" si="33"/>
        <v/>
      </c>
      <c r="BI43" s="44" t="str">
        <f t="shared" si="34"/>
        <v/>
      </c>
      <c r="BJ43" s="44" t="str">
        <f t="shared" si="35"/>
        <v/>
      </c>
      <c r="BK43" s="44" t="str">
        <f t="shared" si="36"/>
        <v/>
      </c>
      <c r="BL43" s="44" t="str">
        <f t="shared" si="37"/>
        <v/>
      </c>
      <c r="BM43" s="44" t="str">
        <f t="shared" si="38"/>
        <v/>
      </c>
      <c r="BN43" s="44" t="str">
        <f t="shared" si="39"/>
        <v/>
      </c>
      <c r="BO43" s="44" t="str">
        <f t="shared" si="40"/>
        <v/>
      </c>
      <c r="BP43" s="44" t="str">
        <f t="shared" si="41"/>
        <v/>
      </c>
      <c r="BQ43" s="44" t="str">
        <f t="shared" si="42"/>
        <v/>
      </c>
      <c r="BR43" s="44" t="str">
        <f t="shared" si="43"/>
        <v/>
      </c>
      <c r="BS43" s="44" t="str">
        <f t="shared" si="44"/>
        <v/>
      </c>
      <c r="BT43" s="44" t="str">
        <f t="shared" si="45"/>
        <v/>
      </c>
      <c r="BU43" s="44" t="str">
        <f t="shared" si="46"/>
        <v/>
      </c>
      <c r="BV43" s="44" t="str">
        <f t="shared" si="47"/>
        <v/>
      </c>
      <c r="BW43" s="44" t="str">
        <f t="shared" si="48"/>
        <v/>
      </c>
      <c r="BX43" s="44" t="str">
        <f t="shared" si="49"/>
        <v/>
      </c>
      <c r="BY43" s="44" t="str">
        <f t="shared" si="50"/>
        <v/>
      </c>
      <c r="BZ43" s="44" t="str">
        <f t="shared" si="51"/>
        <v/>
      </c>
      <c r="CA43" s="45">
        <f t="shared" si="27"/>
        <v>0</v>
      </c>
      <c r="CB43" s="45">
        <f t="shared" si="28"/>
        <v>0</v>
      </c>
      <c r="CC43" s="45" t="str">
        <f t="shared" si="29"/>
        <v>Okay</v>
      </c>
    </row>
    <row r="44" spans="1:81" s="45" customFormat="1" x14ac:dyDescent="0.2">
      <c r="A44" s="72" t="s">
        <v>22</v>
      </c>
      <c r="B44" s="12" t="s">
        <v>22</v>
      </c>
      <c r="C44" s="12" t="s">
        <v>22</v>
      </c>
      <c r="D44" s="12" t="s">
        <v>22</v>
      </c>
      <c r="E44" s="12" t="s">
        <v>22</v>
      </c>
      <c r="F44" s="12" t="s">
        <v>22</v>
      </c>
      <c r="G44" s="12" t="s">
        <v>22</v>
      </c>
      <c r="H44" s="40"/>
      <c r="I44" s="12" t="s">
        <v>22</v>
      </c>
      <c r="J44" s="62">
        <v>0</v>
      </c>
      <c r="K44" s="12"/>
      <c r="L44" s="12"/>
      <c r="M44" s="12"/>
      <c r="N44" s="12"/>
      <c r="O44" s="12"/>
      <c r="P44" s="12"/>
      <c r="Q44" s="128" t="str">
        <f t="shared" si="26"/>
        <v>Okay</v>
      </c>
      <c r="R44" s="63" t="s">
        <v>22</v>
      </c>
      <c r="S44" s="42"/>
      <c r="T44" s="12"/>
      <c r="U44" s="42"/>
      <c r="V44" s="64">
        <f t="shared" si="30"/>
        <v>0</v>
      </c>
      <c r="W44" s="42"/>
      <c r="X44" s="41" t="s">
        <v>22</v>
      </c>
      <c r="Y44" s="41" t="s">
        <v>22</v>
      </c>
      <c r="Z44" s="41" t="s">
        <v>22</v>
      </c>
      <c r="AA44" s="41" t="s">
        <v>22</v>
      </c>
      <c r="AB44" s="41" t="s">
        <v>22</v>
      </c>
      <c r="AC44" s="41" t="s">
        <v>22</v>
      </c>
      <c r="AD44" s="41" t="s">
        <v>22</v>
      </c>
      <c r="AE44" s="41" t="s">
        <v>22</v>
      </c>
      <c r="AF44" s="41" t="s">
        <v>22</v>
      </c>
      <c r="AG44" s="41" t="s">
        <v>22</v>
      </c>
      <c r="AH44" s="41" t="s">
        <v>22</v>
      </c>
      <c r="AI44" s="41" t="s">
        <v>22</v>
      </c>
      <c r="AJ44" s="41" t="s">
        <v>22</v>
      </c>
      <c r="AK44" s="41" t="s">
        <v>22</v>
      </c>
      <c r="AL44" s="41" t="s">
        <v>22</v>
      </c>
      <c r="AM44" s="41" t="s">
        <v>22</v>
      </c>
      <c r="AN44" s="41" t="s">
        <v>22</v>
      </c>
      <c r="AO44" s="41" t="s">
        <v>22</v>
      </c>
      <c r="AP44" s="41" t="s">
        <v>22</v>
      </c>
      <c r="AQ44" s="41" t="s">
        <v>22</v>
      </c>
      <c r="AR44" s="42"/>
      <c r="AS44" s="119" t="s">
        <v>63</v>
      </c>
      <c r="AT44" s="119" t="s">
        <v>64</v>
      </c>
      <c r="AU44" s="119" t="s">
        <v>65</v>
      </c>
      <c r="AV44" s="119" t="s">
        <v>66</v>
      </c>
      <c r="AW44" s="119" t="s">
        <v>67</v>
      </c>
      <c r="AX44" s="119" t="s">
        <v>68</v>
      </c>
      <c r="AY44" s="119" t="s">
        <v>69</v>
      </c>
      <c r="AZ44" s="119" t="s">
        <v>70</v>
      </c>
      <c r="BA44" s="119" t="s">
        <v>71</v>
      </c>
      <c r="BB44" s="119" t="s">
        <v>72</v>
      </c>
      <c r="BC44" s="119" t="s">
        <v>73</v>
      </c>
      <c r="BD44" s="43"/>
      <c r="BE44" s="44"/>
      <c r="BF44" s="44" t="str">
        <f t="shared" si="31"/>
        <v/>
      </c>
      <c r="BG44" s="44" t="str">
        <f t="shared" si="32"/>
        <v/>
      </c>
      <c r="BH44" s="44" t="str">
        <f t="shared" si="33"/>
        <v/>
      </c>
      <c r="BI44" s="44" t="str">
        <f t="shared" si="34"/>
        <v/>
      </c>
      <c r="BJ44" s="44" t="str">
        <f t="shared" si="35"/>
        <v/>
      </c>
      <c r="BK44" s="44" t="str">
        <f t="shared" si="36"/>
        <v/>
      </c>
      <c r="BL44" s="44" t="str">
        <f t="shared" si="37"/>
        <v/>
      </c>
      <c r="BM44" s="44" t="str">
        <f t="shared" si="38"/>
        <v/>
      </c>
      <c r="BN44" s="44" t="str">
        <f t="shared" si="39"/>
        <v/>
      </c>
      <c r="BO44" s="44" t="str">
        <f t="shared" si="40"/>
        <v/>
      </c>
      <c r="BP44" s="44" t="str">
        <f t="shared" si="41"/>
        <v/>
      </c>
      <c r="BQ44" s="44" t="str">
        <f t="shared" si="42"/>
        <v/>
      </c>
      <c r="BR44" s="44" t="str">
        <f t="shared" si="43"/>
        <v/>
      </c>
      <c r="BS44" s="44" t="str">
        <f t="shared" si="44"/>
        <v/>
      </c>
      <c r="BT44" s="44" t="str">
        <f t="shared" si="45"/>
        <v/>
      </c>
      <c r="BU44" s="44" t="str">
        <f t="shared" si="46"/>
        <v/>
      </c>
      <c r="BV44" s="44" t="str">
        <f t="shared" si="47"/>
        <v/>
      </c>
      <c r="BW44" s="44" t="str">
        <f t="shared" si="48"/>
        <v/>
      </c>
      <c r="BX44" s="44" t="str">
        <f t="shared" si="49"/>
        <v/>
      </c>
      <c r="BY44" s="44" t="str">
        <f t="shared" si="50"/>
        <v/>
      </c>
      <c r="BZ44" s="44" t="str">
        <f t="shared" si="51"/>
        <v/>
      </c>
      <c r="CA44" s="45">
        <f t="shared" si="27"/>
        <v>0</v>
      </c>
      <c r="CB44" s="45">
        <f t="shared" si="28"/>
        <v>0</v>
      </c>
      <c r="CC44" s="45" t="str">
        <f t="shared" si="29"/>
        <v>Okay</v>
      </c>
    </row>
    <row r="45" spans="1:81" s="45" customFormat="1" x14ac:dyDescent="0.2">
      <c r="A45" s="72" t="s">
        <v>22</v>
      </c>
      <c r="B45" s="12" t="s">
        <v>22</v>
      </c>
      <c r="C45" s="12" t="s">
        <v>22</v>
      </c>
      <c r="D45" s="12" t="s">
        <v>22</v>
      </c>
      <c r="E45" s="12" t="s">
        <v>22</v>
      </c>
      <c r="F45" s="12" t="s">
        <v>22</v>
      </c>
      <c r="G45" s="12" t="s">
        <v>22</v>
      </c>
      <c r="H45" s="40"/>
      <c r="I45" s="12" t="s">
        <v>22</v>
      </c>
      <c r="J45" s="62">
        <v>0</v>
      </c>
      <c r="K45" s="12"/>
      <c r="L45" s="12"/>
      <c r="M45" s="12"/>
      <c r="N45" s="12"/>
      <c r="O45" s="12"/>
      <c r="P45" s="12"/>
      <c r="Q45" s="128" t="str">
        <f t="shared" si="26"/>
        <v>Okay</v>
      </c>
      <c r="R45" s="63" t="s">
        <v>22</v>
      </c>
      <c r="S45" s="42"/>
      <c r="T45" s="12"/>
      <c r="U45" s="42"/>
      <c r="V45" s="64">
        <f t="shared" si="30"/>
        <v>0</v>
      </c>
      <c r="W45" s="42"/>
      <c r="X45" s="41" t="s">
        <v>22</v>
      </c>
      <c r="Y45" s="41" t="s">
        <v>22</v>
      </c>
      <c r="Z45" s="41" t="s">
        <v>22</v>
      </c>
      <c r="AA45" s="41" t="s">
        <v>22</v>
      </c>
      <c r="AB45" s="41" t="s">
        <v>22</v>
      </c>
      <c r="AC45" s="41" t="s">
        <v>22</v>
      </c>
      <c r="AD45" s="41" t="s">
        <v>22</v>
      </c>
      <c r="AE45" s="41" t="s">
        <v>22</v>
      </c>
      <c r="AF45" s="41" t="s">
        <v>22</v>
      </c>
      <c r="AG45" s="41" t="s">
        <v>22</v>
      </c>
      <c r="AH45" s="41" t="s">
        <v>22</v>
      </c>
      <c r="AI45" s="41" t="s">
        <v>22</v>
      </c>
      <c r="AJ45" s="41" t="s">
        <v>22</v>
      </c>
      <c r="AK45" s="41" t="s">
        <v>22</v>
      </c>
      <c r="AL45" s="41" t="s">
        <v>22</v>
      </c>
      <c r="AM45" s="41" t="s">
        <v>22</v>
      </c>
      <c r="AN45" s="41" t="s">
        <v>22</v>
      </c>
      <c r="AO45" s="41" t="s">
        <v>22</v>
      </c>
      <c r="AP45" s="41" t="s">
        <v>22</v>
      </c>
      <c r="AQ45" s="41" t="s">
        <v>22</v>
      </c>
      <c r="AR45" s="42"/>
      <c r="AS45" s="119" t="s">
        <v>63</v>
      </c>
      <c r="AT45" s="119" t="s">
        <v>64</v>
      </c>
      <c r="AU45" s="119" t="s">
        <v>65</v>
      </c>
      <c r="AV45" s="119" t="s">
        <v>66</v>
      </c>
      <c r="AW45" s="119" t="s">
        <v>67</v>
      </c>
      <c r="AX45" s="119" t="s">
        <v>68</v>
      </c>
      <c r="AY45" s="119" t="s">
        <v>69</v>
      </c>
      <c r="AZ45" s="119" t="s">
        <v>70</v>
      </c>
      <c r="BA45" s="119" t="s">
        <v>71</v>
      </c>
      <c r="BB45" s="119" t="s">
        <v>72</v>
      </c>
      <c r="BC45" s="119" t="s">
        <v>73</v>
      </c>
      <c r="BD45" s="43"/>
      <c r="BE45" s="44"/>
      <c r="BF45" s="44" t="str">
        <f t="shared" si="31"/>
        <v/>
      </c>
      <c r="BG45" s="44" t="str">
        <f t="shared" si="32"/>
        <v/>
      </c>
      <c r="BH45" s="44" t="str">
        <f t="shared" si="33"/>
        <v/>
      </c>
      <c r="BI45" s="44" t="str">
        <f t="shared" si="34"/>
        <v/>
      </c>
      <c r="BJ45" s="44" t="str">
        <f t="shared" si="35"/>
        <v/>
      </c>
      <c r="BK45" s="44" t="str">
        <f t="shared" si="36"/>
        <v/>
      </c>
      <c r="BL45" s="44" t="str">
        <f t="shared" si="37"/>
        <v/>
      </c>
      <c r="BM45" s="44" t="str">
        <f t="shared" si="38"/>
        <v/>
      </c>
      <c r="BN45" s="44" t="str">
        <f t="shared" si="39"/>
        <v/>
      </c>
      <c r="BO45" s="44" t="str">
        <f t="shared" si="40"/>
        <v/>
      </c>
      <c r="BP45" s="44" t="str">
        <f t="shared" si="41"/>
        <v/>
      </c>
      <c r="BQ45" s="44" t="str">
        <f t="shared" si="42"/>
        <v/>
      </c>
      <c r="BR45" s="44" t="str">
        <f t="shared" si="43"/>
        <v/>
      </c>
      <c r="BS45" s="44" t="str">
        <f t="shared" si="44"/>
        <v/>
      </c>
      <c r="BT45" s="44" t="str">
        <f t="shared" si="45"/>
        <v/>
      </c>
      <c r="BU45" s="44" t="str">
        <f t="shared" si="46"/>
        <v/>
      </c>
      <c r="BV45" s="44" t="str">
        <f t="shared" si="47"/>
        <v/>
      </c>
      <c r="BW45" s="44" t="str">
        <f t="shared" si="48"/>
        <v/>
      </c>
      <c r="BX45" s="44" t="str">
        <f t="shared" si="49"/>
        <v/>
      </c>
      <c r="BY45" s="44" t="str">
        <f t="shared" si="50"/>
        <v/>
      </c>
      <c r="BZ45" s="44" t="str">
        <f t="shared" si="51"/>
        <v/>
      </c>
      <c r="CA45" s="45">
        <f t="shared" si="27"/>
        <v>0</v>
      </c>
      <c r="CB45" s="45">
        <f t="shared" si="28"/>
        <v>0</v>
      </c>
      <c r="CC45" s="45" t="str">
        <f t="shared" si="29"/>
        <v>Okay</v>
      </c>
    </row>
    <row r="46" spans="1:81" s="45" customFormat="1" x14ac:dyDescent="0.2">
      <c r="A46" s="72" t="s">
        <v>22</v>
      </c>
      <c r="B46" s="12" t="s">
        <v>22</v>
      </c>
      <c r="C46" s="12" t="s">
        <v>22</v>
      </c>
      <c r="D46" s="12" t="s">
        <v>22</v>
      </c>
      <c r="E46" s="12" t="s">
        <v>22</v>
      </c>
      <c r="F46" s="12" t="s">
        <v>22</v>
      </c>
      <c r="G46" s="12" t="s">
        <v>22</v>
      </c>
      <c r="H46" s="40"/>
      <c r="I46" s="12" t="s">
        <v>22</v>
      </c>
      <c r="J46" s="62">
        <v>0</v>
      </c>
      <c r="K46" s="12"/>
      <c r="L46" s="12"/>
      <c r="M46" s="12"/>
      <c r="N46" s="12"/>
      <c r="O46" s="12"/>
      <c r="P46" s="12"/>
      <c r="Q46" s="128" t="str">
        <f t="shared" si="26"/>
        <v>Okay</v>
      </c>
      <c r="R46" s="63" t="s">
        <v>22</v>
      </c>
      <c r="S46" s="42"/>
      <c r="T46" s="12"/>
      <c r="U46" s="42"/>
      <c r="V46" s="64">
        <f t="shared" si="30"/>
        <v>0</v>
      </c>
      <c r="W46" s="42"/>
      <c r="X46" s="41" t="s">
        <v>22</v>
      </c>
      <c r="Y46" s="41" t="s">
        <v>22</v>
      </c>
      <c r="Z46" s="41" t="s">
        <v>22</v>
      </c>
      <c r="AA46" s="41" t="s">
        <v>22</v>
      </c>
      <c r="AB46" s="41" t="s">
        <v>22</v>
      </c>
      <c r="AC46" s="41" t="s">
        <v>22</v>
      </c>
      <c r="AD46" s="41" t="s">
        <v>22</v>
      </c>
      <c r="AE46" s="41" t="s">
        <v>22</v>
      </c>
      <c r="AF46" s="41" t="s">
        <v>22</v>
      </c>
      <c r="AG46" s="41" t="s">
        <v>22</v>
      </c>
      <c r="AH46" s="41" t="s">
        <v>22</v>
      </c>
      <c r="AI46" s="41" t="s">
        <v>22</v>
      </c>
      <c r="AJ46" s="41" t="s">
        <v>22</v>
      </c>
      <c r="AK46" s="41" t="s">
        <v>22</v>
      </c>
      <c r="AL46" s="41" t="s">
        <v>22</v>
      </c>
      <c r="AM46" s="41" t="s">
        <v>22</v>
      </c>
      <c r="AN46" s="41" t="s">
        <v>22</v>
      </c>
      <c r="AO46" s="41" t="s">
        <v>22</v>
      </c>
      <c r="AP46" s="41" t="s">
        <v>22</v>
      </c>
      <c r="AQ46" s="41" t="s">
        <v>22</v>
      </c>
      <c r="AR46" s="42"/>
      <c r="AS46" s="119" t="s">
        <v>63</v>
      </c>
      <c r="AT46" s="119" t="s">
        <v>64</v>
      </c>
      <c r="AU46" s="119" t="s">
        <v>65</v>
      </c>
      <c r="AV46" s="119" t="s">
        <v>66</v>
      </c>
      <c r="AW46" s="119" t="s">
        <v>67</v>
      </c>
      <c r="AX46" s="119" t="s">
        <v>68</v>
      </c>
      <c r="AY46" s="119" t="s">
        <v>69</v>
      </c>
      <c r="AZ46" s="119" t="s">
        <v>70</v>
      </c>
      <c r="BA46" s="119" t="s">
        <v>71</v>
      </c>
      <c r="BB46" s="119" t="s">
        <v>72</v>
      </c>
      <c r="BC46" s="119" t="s">
        <v>73</v>
      </c>
      <c r="BD46" s="43"/>
      <c r="BE46" s="44"/>
      <c r="BF46" s="44" t="str">
        <f t="shared" si="31"/>
        <v/>
      </c>
      <c r="BG46" s="44" t="str">
        <f t="shared" si="32"/>
        <v/>
      </c>
      <c r="BH46" s="44" t="str">
        <f t="shared" si="33"/>
        <v/>
      </c>
      <c r="BI46" s="44" t="str">
        <f t="shared" si="34"/>
        <v/>
      </c>
      <c r="BJ46" s="44" t="str">
        <f t="shared" si="35"/>
        <v/>
      </c>
      <c r="BK46" s="44" t="str">
        <f t="shared" si="36"/>
        <v/>
      </c>
      <c r="BL46" s="44" t="str">
        <f t="shared" si="37"/>
        <v/>
      </c>
      <c r="BM46" s="44" t="str">
        <f t="shared" si="38"/>
        <v/>
      </c>
      <c r="BN46" s="44" t="str">
        <f t="shared" si="39"/>
        <v/>
      </c>
      <c r="BO46" s="44" t="str">
        <f t="shared" si="40"/>
        <v/>
      </c>
      <c r="BP46" s="44" t="str">
        <f t="shared" si="41"/>
        <v/>
      </c>
      <c r="BQ46" s="44" t="str">
        <f t="shared" si="42"/>
        <v/>
      </c>
      <c r="BR46" s="44" t="str">
        <f t="shared" si="43"/>
        <v/>
      </c>
      <c r="BS46" s="44" t="str">
        <f t="shared" si="44"/>
        <v/>
      </c>
      <c r="BT46" s="44" t="str">
        <f t="shared" si="45"/>
        <v/>
      </c>
      <c r="BU46" s="44" t="str">
        <f t="shared" si="46"/>
        <v/>
      </c>
      <c r="BV46" s="44" t="str">
        <f t="shared" si="47"/>
        <v/>
      </c>
      <c r="BW46" s="44" t="str">
        <f t="shared" si="48"/>
        <v/>
      </c>
      <c r="BX46" s="44" t="str">
        <f t="shared" si="49"/>
        <v/>
      </c>
      <c r="BY46" s="44" t="str">
        <f t="shared" si="50"/>
        <v/>
      </c>
      <c r="BZ46" s="44" t="str">
        <f t="shared" si="51"/>
        <v/>
      </c>
      <c r="CA46" s="45">
        <f t="shared" si="27"/>
        <v>0</v>
      </c>
      <c r="CB46" s="45">
        <f t="shared" si="28"/>
        <v>0</v>
      </c>
      <c r="CC46" s="45" t="str">
        <f t="shared" si="29"/>
        <v>Okay</v>
      </c>
    </row>
    <row r="47" spans="1:81" s="45" customFormat="1" x14ac:dyDescent="0.2">
      <c r="A47" s="72" t="s">
        <v>22</v>
      </c>
      <c r="B47" s="12" t="s">
        <v>22</v>
      </c>
      <c r="C47" s="12" t="s">
        <v>22</v>
      </c>
      <c r="D47" s="12" t="s">
        <v>22</v>
      </c>
      <c r="E47" s="12" t="s">
        <v>22</v>
      </c>
      <c r="F47" s="12" t="s">
        <v>22</v>
      </c>
      <c r="G47" s="12" t="s">
        <v>22</v>
      </c>
      <c r="H47" s="40"/>
      <c r="I47" s="12" t="s">
        <v>22</v>
      </c>
      <c r="J47" s="62">
        <v>0</v>
      </c>
      <c r="K47" s="12"/>
      <c r="L47" s="12"/>
      <c r="M47" s="12"/>
      <c r="N47" s="12"/>
      <c r="O47" s="12"/>
      <c r="P47" s="12"/>
      <c r="Q47" s="128" t="str">
        <f t="shared" si="26"/>
        <v>Okay</v>
      </c>
      <c r="R47" s="63" t="s">
        <v>22</v>
      </c>
      <c r="S47" s="42"/>
      <c r="T47" s="12"/>
      <c r="U47" s="42"/>
      <c r="V47" s="64">
        <f t="shared" si="30"/>
        <v>0</v>
      </c>
      <c r="W47" s="42"/>
      <c r="X47" s="41" t="s">
        <v>22</v>
      </c>
      <c r="Y47" s="41" t="s">
        <v>22</v>
      </c>
      <c r="Z47" s="41" t="s">
        <v>22</v>
      </c>
      <c r="AA47" s="41" t="s">
        <v>22</v>
      </c>
      <c r="AB47" s="41" t="s">
        <v>22</v>
      </c>
      <c r="AC47" s="41" t="s">
        <v>22</v>
      </c>
      <c r="AD47" s="41" t="s">
        <v>22</v>
      </c>
      <c r="AE47" s="41" t="s">
        <v>22</v>
      </c>
      <c r="AF47" s="41" t="s">
        <v>22</v>
      </c>
      <c r="AG47" s="41" t="s">
        <v>22</v>
      </c>
      <c r="AH47" s="41" t="s">
        <v>22</v>
      </c>
      <c r="AI47" s="41" t="s">
        <v>22</v>
      </c>
      <c r="AJ47" s="41" t="s">
        <v>22</v>
      </c>
      <c r="AK47" s="41" t="s">
        <v>22</v>
      </c>
      <c r="AL47" s="41" t="s">
        <v>22</v>
      </c>
      <c r="AM47" s="41" t="s">
        <v>22</v>
      </c>
      <c r="AN47" s="41" t="s">
        <v>22</v>
      </c>
      <c r="AO47" s="41" t="s">
        <v>22</v>
      </c>
      <c r="AP47" s="41" t="s">
        <v>22</v>
      </c>
      <c r="AQ47" s="41" t="s">
        <v>22</v>
      </c>
      <c r="AR47" s="42"/>
      <c r="AS47" s="119" t="s">
        <v>63</v>
      </c>
      <c r="AT47" s="119" t="s">
        <v>64</v>
      </c>
      <c r="AU47" s="119" t="s">
        <v>65</v>
      </c>
      <c r="AV47" s="119" t="s">
        <v>66</v>
      </c>
      <c r="AW47" s="119" t="s">
        <v>67</v>
      </c>
      <c r="AX47" s="119" t="s">
        <v>68</v>
      </c>
      <c r="AY47" s="119" t="s">
        <v>69</v>
      </c>
      <c r="AZ47" s="119" t="s">
        <v>70</v>
      </c>
      <c r="BA47" s="119" t="s">
        <v>71</v>
      </c>
      <c r="BB47" s="119" t="s">
        <v>72</v>
      </c>
      <c r="BC47" s="119" t="s">
        <v>73</v>
      </c>
      <c r="BD47" s="43"/>
      <c r="BE47" s="44"/>
      <c r="BF47" s="44" t="str">
        <f t="shared" si="31"/>
        <v/>
      </c>
      <c r="BG47" s="44" t="str">
        <f t="shared" si="32"/>
        <v/>
      </c>
      <c r="BH47" s="44" t="str">
        <f t="shared" si="33"/>
        <v/>
      </c>
      <c r="BI47" s="44" t="str">
        <f t="shared" si="34"/>
        <v/>
      </c>
      <c r="BJ47" s="44" t="str">
        <f t="shared" si="35"/>
        <v/>
      </c>
      <c r="BK47" s="44" t="str">
        <f t="shared" si="36"/>
        <v/>
      </c>
      <c r="BL47" s="44" t="str">
        <f t="shared" si="37"/>
        <v/>
      </c>
      <c r="BM47" s="44" t="str">
        <f t="shared" si="38"/>
        <v/>
      </c>
      <c r="BN47" s="44" t="str">
        <f t="shared" si="39"/>
        <v/>
      </c>
      <c r="BO47" s="44" t="str">
        <f t="shared" si="40"/>
        <v/>
      </c>
      <c r="BP47" s="44" t="str">
        <f t="shared" si="41"/>
        <v/>
      </c>
      <c r="BQ47" s="44" t="str">
        <f t="shared" si="42"/>
        <v/>
      </c>
      <c r="BR47" s="44" t="str">
        <f t="shared" si="43"/>
        <v/>
      </c>
      <c r="BS47" s="44" t="str">
        <f t="shared" si="44"/>
        <v/>
      </c>
      <c r="BT47" s="44" t="str">
        <f t="shared" si="45"/>
        <v/>
      </c>
      <c r="BU47" s="44" t="str">
        <f t="shared" si="46"/>
        <v/>
      </c>
      <c r="BV47" s="44" t="str">
        <f t="shared" si="47"/>
        <v/>
      </c>
      <c r="BW47" s="44" t="str">
        <f t="shared" si="48"/>
        <v/>
      </c>
      <c r="BX47" s="44" t="str">
        <f t="shared" si="49"/>
        <v/>
      </c>
      <c r="BY47" s="44" t="str">
        <f t="shared" si="50"/>
        <v/>
      </c>
      <c r="BZ47" s="44" t="str">
        <f t="shared" si="51"/>
        <v/>
      </c>
      <c r="CA47" s="45">
        <f t="shared" si="27"/>
        <v>0</v>
      </c>
      <c r="CB47" s="45">
        <f t="shared" si="28"/>
        <v>0</v>
      </c>
      <c r="CC47" s="45" t="str">
        <f t="shared" si="29"/>
        <v>Okay</v>
      </c>
    </row>
    <row r="48" spans="1:81" s="45" customFormat="1" x14ac:dyDescent="0.2">
      <c r="A48" s="72" t="s">
        <v>22</v>
      </c>
      <c r="B48" s="12" t="s">
        <v>22</v>
      </c>
      <c r="C48" s="12" t="s">
        <v>22</v>
      </c>
      <c r="D48" s="12" t="s">
        <v>22</v>
      </c>
      <c r="E48" s="12" t="s">
        <v>22</v>
      </c>
      <c r="F48" s="12" t="s">
        <v>22</v>
      </c>
      <c r="G48" s="12" t="s">
        <v>22</v>
      </c>
      <c r="H48" s="40"/>
      <c r="I48" s="12" t="s">
        <v>22</v>
      </c>
      <c r="J48" s="62">
        <v>0</v>
      </c>
      <c r="K48" s="12"/>
      <c r="L48" s="12"/>
      <c r="M48" s="12"/>
      <c r="N48" s="12"/>
      <c r="O48" s="12"/>
      <c r="P48" s="12"/>
      <c r="Q48" s="128" t="str">
        <f t="shared" si="26"/>
        <v>Okay</v>
      </c>
      <c r="R48" s="63" t="s">
        <v>22</v>
      </c>
      <c r="S48" s="42"/>
      <c r="T48" s="12"/>
      <c r="U48" s="42"/>
      <c r="V48" s="64">
        <f t="shared" si="30"/>
        <v>0</v>
      </c>
      <c r="W48" s="42"/>
      <c r="X48" s="41" t="s">
        <v>22</v>
      </c>
      <c r="Y48" s="41" t="s">
        <v>22</v>
      </c>
      <c r="Z48" s="41" t="s">
        <v>22</v>
      </c>
      <c r="AA48" s="41" t="s">
        <v>22</v>
      </c>
      <c r="AB48" s="41" t="s">
        <v>22</v>
      </c>
      <c r="AC48" s="41" t="s">
        <v>22</v>
      </c>
      <c r="AD48" s="41" t="s">
        <v>22</v>
      </c>
      <c r="AE48" s="41" t="s">
        <v>22</v>
      </c>
      <c r="AF48" s="41" t="s">
        <v>22</v>
      </c>
      <c r="AG48" s="41" t="s">
        <v>22</v>
      </c>
      <c r="AH48" s="41" t="s">
        <v>22</v>
      </c>
      <c r="AI48" s="41" t="s">
        <v>22</v>
      </c>
      <c r="AJ48" s="41" t="s">
        <v>22</v>
      </c>
      <c r="AK48" s="41" t="s">
        <v>22</v>
      </c>
      <c r="AL48" s="41" t="s">
        <v>22</v>
      </c>
      <c r="AM48" s="41" t="s">
        <v>22</v>
      </c>
      <c r="AN48" s="41" t="s">
        <v>22</v>
      </c>
      <c r="AO48" s="41" t="s">
        <v>22</v>
      </c>
      <c r="AP48" s="41" t="s">
        <v>22</v>
      </c>
      <c r="AQ48" s="41" t="s">
        <v>22</v>
      </c>
      <c r="AR48" s="42"/>
      <c r="AS48" s="119" t="s">
        <v>63</v>
      </c>
      <c r="AT48" s="119" t="s">
        <v>64</v>
      </c>
      <c r="AU48" s="119" t="s">
        <v>65</v>
      </c>
      <c r="AV48" s="119" t="s">
        <v>66</v>
      </c>
      <c r="AW48" s="119" t="s">
        <v>67</v>
      </c>
      <c r="AX48" s="119" t="s">
        <v>68</v>
      </c>
      <c r="AY48" s="119" t="s">
        <v>69</v>
      </c>
      <c r="AZ48" s="119" t="s">
        <v>70</v>
      </c>
      <c r="BA48" s="119" t="s">
        <v>71</v>
      </c>
      <c r="BB48" s="119" t="s">
        <v>72</v>
      </c>
      <c r="BC48" s="119" t="s">
        <v>73</v>
      </c>
      <c r="BD48" s="43"/>
      <c r="BE48" s="44"/>
      <c r="BF48" s="44" t="str">
        <f t="shared" si="31"/>
        <v/>
      </c>
      <c r="BG48" s="44" t="str">
        <f t="shared" si="32"/>
        <v/>
      </c>
      <c r="BH48" s="44" t="str">
        <f t="shared" si="33"/>
        <v/>
      </c>
      <c r="BI48" s="44" t="str">
        <f t="shared" si="34"/>
        <v/>
      </c>
      <c r="BJ48" s="44" t="str">
        <f t="shared" si="35"/>
        <v/>
      </c>
      <c r="BK48" s="44" t="str">
        <f t="shared" si="36"/>
        <v/>
      </c>
      <c r="BL48" s="44" t="str">
        <f t="shared" si="37"/>
        <v/>
      </c>
      <c r="BM48" s="44" t="str">
        <f t="shared" si="38"/>
        <v/>
      </c>
      <c r="BN48" s="44" t="str">
        <f t="shared" si="39"/>
        <v/>
      </c>
      <c r="BO48" s="44" t="str">
        <f t="shared" si="40"/>
        <v/>
      </c>
      <c r="BP48" s="44" t="str">
        <f t="shared" si="41"/>
        <v/>
      </c>
      <c r="BQ48" s="44" t="str">
        <f t="shared" si="42"/>
        <v/>
      </c>
      <c r="BR48" s="44" t="str">
        <f t="shared" si="43"/>
        <v/>
      </c>
      <c r="BS48" s="44" t="str">
        <f t="shared" si="44"/>
        <v/>
      </c>
      <c r="BT48" s="44" t="str">
        <f t="shared" si="45"/>
        <v/>
      </c>
      <c r="BU48" s="44" t="str">
        <f t="shared" si="46"/>
        <v/>
      </c>
      <c r="BV48" s="44" t="str">
        <f t="shared" si="47"/>
        <v/>
      </c>
      <c r="BW48" s="44" t="str">
        <f t="shared" si="48"/>
        <v/>
      </c>
      <c r="BX48" s="44" t="str">
        <f t="shared" si="49"/>
        <v/>
      </c>
      <c r="BY48" s="44" t="str">
        <f t="shared" si="50"/>
        <v/>
      </c>
      <c r="BZ48" s="44" t="str">
        <f t="shared" si="51"/>
        <v/>
      </c>
      <c r="CA48" s="45">
        <f t="shared" si="27"/>
        <v>0</v>
      </c>
      <c r="CB48" s="45">
        <f t="shared" si="28"/>
        <v>0</v>
      </c>
      <c r="CC48" s="45" t="str">
        <f t="shared" si="29"/>
        <v>Okay</v>
      </c>
    </row>
    <row r="49" spans="1:81" s="45" customFormat="1" x14ac:dyDescent="0.2">
      <c r="A49" s="72" t="s">
        <v>22</v>
      </c>
      <c r="B49" s="12" t="s">
        <v>22</v>
      </c>
      <c r="C49" s="12" t="s">
        <v>22</v>
      </c>
      <c r="D49" s="12" t="s">
        <v>22</v>
      </c>
      <c r="E49" s="12" t="s">
        <v>22</v>
      </c>
      <c r="F49" s="12" t="s">
        <v>22</v>
      </c>
      <c r="G49" s="12" t="s">
        <v>22</v>
      </c>
      <c r="H49" s="40"/>
      <c r="I49" s="12" t="s">
        <v>22</v>
      </c>
      <c r="J49" s="62">
        <v>0</v>
      </c>
      <c r="K49" s="12"/>
      <c r="L49" s="12"/>
      <c r="M49" s="12"/>
      <c r="N49" s="12"/>
      <c r="O49" s="12"/>
      <c r="P49" s="12"/>
      <c r="Q49" s="128" t="str">
        <f t="shared" si="26"/>
        <v>Okay</v>
      </c>
      <c r="R49" s="63" t="s">
        <v>22</v>
      </c>
      <c r="S49" s="42"/>
      <c r="T49" s="12"/>
      <c r="U49" s="42"/>
      <c r="V49" s="64">
        <f t="shared" si="30"/>
        <v>0</v>
      </c>
      <c r="W49" s="42"/>
      <c r="X49" s="41" t="s">
        <v>22</v>
      </c>
      <c r="Y49" s="41" t="s">
        <v>22</v>
      </c>
      <c r="Z49" s="41" t="s">
        <v>22</v>
      </c>
      <c r="AA49" s="41" t="s">
        <v>22</v>
      </c>
      <c r="AB49" s="41" t="s">
        <v>22</v>
      </c>
      <c r="AC49" s="41" t="s">
        <v>22</v>
      </c>
      <c r="AD49" s="41" t="s">
        <v>22</v>
      </c>
      <c r="AE49" s="41" t="s">
        <v>22</v>
      </c>
      <c r="AF49" s="41" t="s">
        <v>22</v>
      </c>
      <c r="AG49" s="41" t="s">
        <v>22</v>
      </c>
      <c r="AH49" s="41" t="s">
        <v>22</v>
      </c>
      <c r="AI49" s="41" t="s">
        <v>22</v>
      </c>
      <c r="AJ49" s="41" t="s">
        <v>22</v>
      </c>
      <c r="AK49" s="41" t="s">
        <v>22</v>
      </c>
      <c r="AL49" s="41" t="s">
        <v>22</v>
      </c>
      <c r="AM49" s="41" t="s">
        <v>22</v>
      </c>
      <c r="AN49" s="41" t="s">
        <v>22</v>
      </c>
      <c r="AO49" s="41" t="s">
        <v>22</v>
      </c>
      <c r="AP49" s="41" t="s">
        <v>22</v>
      </c>
      <c r="AQ49" s="41" t="s">
        <v>22</v>
      </c>
      <c r="AR49" s="42"/>
      <c r="AS49" s="119" t="s">
        <v>63</v>
      </c>
      <c r="AT49" s="119" t="s">
        <v>64</v>
      </c>
      <c r="AU49" s="119" t="s">
        <v>65</v>
      </c>
      <c r="AV49" s="119" t="s">
        <v>66</v>
      </c>
      <c r="AW49" s="119" t="s">
        <v>67</v>
      </c>
      <c r="AX49" s="119" t="s">
        <v>68</v>
      </c>
      <c r="AY49" s="119" t="s">
        <v>69</v>
      </c>
      <c r="AZ49" s="119" t="s">
        <v>70</v>
      </c>
      <c r="BA49" s="119" t="s">
        <v>71</v>
      </c>
      <c r="BB49" s="119" t="s">
        <v>72</v>
      </c>
      <c r="BC49" s="119" t="s">
        <v>73</v>
      </c>
      <c r="BD49" s="43"/>
      <c r="BE49" s="44"/>
      <c r="BF49" s="44" t="str">
        <f t="shared" si="31"/>
        <v/>
      </c>
      <c r="BG49" s="44" t="str">
        <f t="shared" si="32"/>
        <v/>
      </c>
      <c r="BH49" s="44" t="str">
        <f t="shared" si="33"/>
        <v/>
      </c>
      <c r="BI49" s="44" t="str">
        <f t="shared" si="34"/>
        <v/>
      </c>
      <c r="BJ49" s="44" t="str">
        <f t="shared" si="35"/>
        <v/>
      </c>
      <c r="BK49" s="44" t="str">
        <f t="shared" si="36"/>
        <v/>
      </c>
      <c r="BL49" s="44" t="str">
        <f t="shared" si="37"/>
        <v/>
      </c>
      <c r="BM49" s="44" t="str">
        <f t="shared" si="38"/>
        <v/>
      </c>
      <c r="BN49" s="44" t="str">
        <f t="shared" si="39"/>
        <v/>
      </c>
      <c r="BO49" s="44" t="str">
        <f t="shared" si="40"/>
        <v/>
      </c>
      <c r="BP49" s="44" t="str">
        <f t="shared" si="41"/>
        <v/>
      </c>
      <c r="BQ49" s="44" t="str">
        <f t="shared" si="42"/>
        <v/>
      </c>
      <c r="BR49" s="44" t="str">
        <f t="shared" si="43"/>
        <v/>
      </c>
      <c r="BS49" s="44" t="str">
        <f t="shared" si="44"/>
        <v/>
      </c>
      <c r="BT49" s="44" t="str">
        <f t="shared" si="45"/>
        <v/>
      </c>
      <c r="BU49" s="44" t="str">
        <f t="shared" si="46"/>
        <v/>
      </c>
      <c r="BV49" s="44" t="str">
        <f t="shared" si="47"/>
        <v/>
      </c>
      <c r="BW49" s="44" t="str">
        <f t="shared" si="48"/>
        <v/>
      </c>
      <c r="BX49" s="44" t="str">
        <f t="shared" si="49"/>
        <v/>
      </c>
      <c r="BY49" s="44" t="str">
        <f t="shared" si="50"/>
        <v/>
      </c>
      <c r="BZ49" s="44" t="str">
        <f t="shared" si="51"/>
        <v/>
      </c>
      <c r="CA49" s="45">
        <f t="shared" si="27"/>
        <v>0</v>
      </c>
      <c r="CB49" s="45">
        <f t="shared" si="28"/>
        <v>0</v>
      </c>
      <c r="CC49" s="45" t="str">
        <f t="shared" si="29"/>
        <v>Okay</v>
      </c>
    </row>
    <row r="50" spans="1:81" s="45" customFormat="1" x14ac:dyDescent="0.2">
      <c r="A50" s="72" t="s">
        <v>22</v>
      </c>
      <c r="B50" s="12" t="s">
        <v>22</v>
      </c>
      <c r="C50" s="12" t="s">
        <v>22</v>
      </c>
      <c r="D50" s="12" t="s">
        <v>22</v>
      </c>
      <c r="E50" s="12" t="s">
        <v>22</v>
      </c>
      <c r="F50" s="12" t="s">
        <v>22</v>
      </c>
      <c r="G50" s="12" t="s">
        <v>22</v>
      </c>
      <c r="H50" s="40"/>
      <c r="I50" s="12" t="s">
        <v>22</v>
      </c>
      <c r="J50" s="62">
        <v>0</v>
      </c>
      <c r="K50" s="12"/>
      <c r="L50" s="12"/>
      <c r="M50" s="12"/>
      <c r="N50" s="12"/>
      <c r="O50" s="12"/>
      <c r="P50" s="12"/>
      <c r="Q50" s="128" t="str">
        <f t="shared" si="26"/>
        <v>Okay</v>
      </c>
      <c r="R50" s="63" t="s">
        <v>22</v>
      </c>
      <c r="S50" s="42"/>
      <c r="T50" s="12"/>
      <c r="U50" s="42"/>
      <c r="V50" s="64">
        <f t="shared" si="30"/>
        <v>0</v>
      </c>
      <c r="W50" s="42"/>
      <c r="X50" s="41" t="s">
        <v>22</v>
      </c>
      <c r="Y50" s="41" t="s">
        <v>22</v>
      </c>
      <c r="Z50" s="41" t="s">
        <v>22</v>
      </c>
      <c r="AA50" s="41" t="s">
        <v>22</v>
      </c>
      <c r="AB50" s="41" t="s">
        <v>22</v>
      </c>
      <c r="AC50" s="41" t="s">
        <v>22</v>
      </c>
      <c r="AD50" s="41" t="s">
        <v>22</v>
      </c>
      <c r="AE50" s="41" t="s">
        <v>22</v>
      </c>
      <c r="AF50" s="41" t="s">
        <v>22</v>
      </c>
      <c r="AG50" s="41" t="s">
        <v>22</v>
      </c>
      <c r="AH50" s="41" t="s">
        <v>22</v>
      </c>
      <c r="AI50" s="41" t="s">
        <v>22</v>
      </c>
      <c r="AJ50" s="41" t="s">
        <v>22</v>
      </c>
      <c r="AK50" s="41" t="s">
        <v>22</v>
      </c>
      <c r="AL50" s="41" t="s">
        <v>22</v>
      </c>
      <c r="AM50" s="41" t="s">
        <v>22</v>
      </c>
      <c r="AN50" s="41" t="s">
        <v>22</v>
      </c>
      <c r="AO50" s="41" t="s">
        <v>22</v>
      </c>
      <c r="AP50" s="41" t="s">
        <v>22</v>
      </c>
      <c r="AQ50" s="41" t="s">
        <v>22</v>
      </c>
      <c r="AR50" s="42"/>
      <c r="AS50" s="119" t="s">
        <v>63</v>
      </c>
      <c r="AT50" s="119" t="s">
        <v>64</v>
      </c>
      <c r="AU50" s="119" t="s">
        <v>65</v>
      </c>
      <c r="AV50" s="119" t="s">
        <v>66</v>
      </c>
      <c r="AW50" s="119" t="s">
        <v>67</v>
      </c>
      <c r="AX50" s="119" t="s">
        <v>68</v>
      </c>
      <c r="AY50" s="119" t="s">
        <v>69</v>
      </c>
      <c r="AZ50" s="119" t="s">
        <v>70</v>
      </c>
      <c r="BA50" s="119" t="s">
        <v>71</v>
      </c>
      <c r="BB50" s="119" t="s">
        <v>72</v>
      </c>
      <c r="BC50" s="119" t="s">
        <v>73</v>
      </c>
      <c r="BD50" s="43"/>
      <c r="BE50" s="44"/>
      <c r="BF50" s="44" t="str">
        <f t="shared" si="31"/>
        <v/>
      </c>
      <c r="BG50" s="44" t="str">
        <f t="shared" si="32"/>
        <v/>
      </c>
      <c r="BH50" s="44" t="str">
        <f t="shared" si="33"/>
        <v/>
      </c>
      <c r="BI50" s="44" t="str">
        <f t="shared" si="34"/>
        <v/>
      </c>
      <c r="BJ50" s="44" t="str">
        <f t="shared" si="35"/>
        <v/>
      </c>
      <c r="BK50" s="44" t="str">
        <f t="shared" si="36"/>
        <v/>
      </c>
      <c r="BL50" s="44" t="str">
        <f t="shared" si="37"/>
        <v/>
      </c>
      <c r="BM50" s="44" t="str">
        <f t="shared" si="38"/>
        <v/>
      </c>
      <c r="BN50" s="44" t="str">
        <f t="shared" si="39"/>
        <v/>
      </c>
      <c r="BO50" s="44" t="str">
        <f t="shared" si="40"/>
        <v/>
      </c>
      <c r="BP50" s="44" t="str">
        <f t="shared" si="41"/>
        <v/>
      </c>
      <c r="BQ50" s="44" t="str">
        <f t="shared" si="42"/>
        <v/>
      </c>
      <c r="BR50" s="44" t="str">
        <f t="shared" si="43"/>
        <v/>
      </c>
      <c r="BS50" s="44" t="str">
        <f t="shared" si="44"/>
        <v/>
      </c>
      <c r="BT50" s="44" t="str">
        <f t="shared" si="45"/>
        <v/>
      </c>
      <c r="BU50" s="44" t="str">
        <f t="shared" si="46"/>
        <v/>
      </c>
      <c r="BV50" s="44" t="str">
        <f t="shared" si="47"/>
        <v/>
      </c>
      <c r="BW50" s="44" t="str">
        <f t="shared" si="48"/>
        <v/>
      </c>
      <c r="BX50" s="44" t="str">
        <f t="shared" si="49"/>
        <v/>
      </c>
      <c r="BY50" s="44" t="str">
        <f t="shared" si="50"/>
        <v/>
      </c>
      <c r="BZ50" s="44" t="str">
        <f t="shared" si="51"/>
        <v/>
      </c>
      <c r="CA50" s="45">
        <f t="shared" si="27"/>
        <v>0</v>
      </c>
      <c r="CB50" s="45">
        <f t="shared" si="28"/>
        <v>0</v>
      </c>
      <c r="CC50" s="45" t="str">
        <f t="shared" si="29"/>
        <v>Okay</v>
      </c>
    </row>
    <row r="51" spans="1:81" s="45" customFormat="1" x14ac:dyDescent="0.2">
      <c r="A51" s="72" t="s">
        <v>22</v>
      </c>
      <c r="B51" s="12" t="s">
        <v>22</v>
      </c>
      <c r="C51" s="12" t="s">
        <v>22</v>
      </c>
      <c r="D51" s="12" t="s">
        <v>22</v>
      </c>
      <c r="E51" s="12" t="s">
        <v>22</v>
      </c>
      <c r="F51" s="12" t="s">
        <v>22</v>
      </c>
      <c r="G51" s="12" t="s">
        <v>22</v>
      </c>
      <c r="H51" s="40"/>
      <c r="I51" s="12" t="s">
        <v>22</v>
      </c>
      <c r="J51" s="62">
        <v>0</v>
      </c>
      <c r="K51" s="12"/>
      <c r="L51" s="12"/>
      <c r="M51" s="12"/>
      <c r="N51" s="12"/>
      <c r="O51" s="12"/>
      <c r="P51" s="12"/>
      <c r="Q51" s="128" t="str">
        <f t="shared" si="26"/>
        <v>Okay</v>
      </c>
      <c r="R51" s="63" t="s">
        <v>22</v>
      </c>
      <c r="S51" s="42"/>
      <c r="T51" s="12"/>
      <c r="U51" s="42"/>
      <c r="V51" s="64">
        <f t="shared" si="30"/>
        <v>0</v>
      </c>
      <c r="W51" s="42"/>
      <c r="X51" s="41" t="s">
        <v>22</v>
      </c>
      <c r="Y51" s="41" t="s">
        <v>22</v>
      </c>
      <c r="Z51" s="41" t="s">
        <v>22</v>
      </c>
      <c r="AA51" s="41" t="s">
        <v>22</v>
      </c>
      <c r="AB51" s="41" t="s">
        <v>22</v>
      </c>
      <c r="AC51" s="41" t="s">
        <v>22</v>
      </c>
      <c r="AD51" s="41" t="s">
        <v>22</v>
      </c>
      <c r="AE51" s="41" t="s">
        <v>22</v>
      </c>
      <c r="AF51" s="41" t="s">
        <v>22</v>
      </c>
      <c r="AG51" s="41" t="s">
        <v>22</v>
      </c>
      <c r="AH51" s="41" t="s">
        <v>22</v>
      </c>
      <c r="AI51" s="41" t="s">
        <v>22</v>
      </c>
      <c r="AJ51" s="41" t="s">
        <v>22</v>
      </c>
      <c r="AK51" s="41" t="s">
        <v>22</v>
      </c>
      <c r="AL51" s="41" t="s">
        <v>22</v>
      </c>
      <c r="AM51" s="41" t="s">
        <v>22</v>
      </c>
      <c r="AN51" s="41" t="s">
        <v>22</v>
      </c>
      <c r="AO51" s="41" t="s">
        <v>22</v>
      </c>
      <c r="AP51" s="41" t="s">
        <v>22</v>
      </c>
      <c r="AQ51" s="41" t="s">
        <v>22</v>
      </c>
      <c r="AR51" s="42"/>
      <c r="AS51" s="119" t="s">
        <v>63</v>
      </c>
      <c r="AT51" s="119" t="s">
        <v>64</v>
      </c>
      <c r="AU51" s="119" t="s">
        <v>65</v>
      </c>
      <c r="AV51" s="119" t="s">
        <v>66</v>
      </c>
      <c r="AW51" s="119" t="s">
        <v>67</v>
      </c>
      <c r="AX51" s="119" t="s">
        <v>68</v>
      </c>
      <c r="AY51" s="119" t="s">
        <v>69</v>
      </c>
      <c r="AZ51" s="119" t="s">
        <v>70</v>
      </c>
      <c r="BA51" s="119" t="s">
        <v>71</v>
      </c>
      <c r="BB51" s="119" t="s">
        <v>72</v>
      </c>
      <c r="BC51" s="119" t="s">
        <v>73</v>
      </c>
      <c r="BD51" s="43"/>
      <c r="BE51" s="44"/>
      <c r="BF51" s="44" t="str">
        <f t="shared" si="31"/>
        <v/>
      </c>
      <c r="BG51" s="44" t="str">
        <f t="shared" si="32"/>
        <v/>
      </c>
      <c r="BH51" s="44" t="str">
        <f t="shared" si="33"/>
        <v/>
      </c>
      <c r="BI51" s="44" t="str">
        <f t="shared" si="34"/>
        <v/>
      </c>
      <c r="BJ51" s="44" t="str">
        <f t="shared" si="35"/>
        <v/>
      </c>
      <c r="BK51" s="44" t="str">
        <f t="shared" si="36"/>
        <v/>
      </c>
      <c r="BL51" s="44" t="str">
        <f t="shared" si="37"/>
        <v/>
      </c>
      <c r="BM51" s="44" t="str">
        <f t="shared" si="38"/>
        <v/>
      </c>
      <c r="BN51" s="44" t="str">
        <f t="shared" si="39"/>
        <v/>
      </c>
      <c r="BO51" s="44" t="str">
        <f t="shared" si="40"/>
        <v/>
      </c>
      <c r="BP51" s="44" t="str">
        <f t="shared" si="41"/>
        <v/>
      </c>
      <c r="BQ51" s="44" t="str">
        <f t="shared" si="42"/>
        <v/>
      </c>
      <c r="BR51" s="44" t="str">
        <f t="shared" si="43"/>
        <v/>
      </c>
      <c r="BS51" s="44" t="str">
        <f t="shared" si="44"/>
        <v/>
      </c>
      <c r="BT51" s="44" t="str">
        <f t="shared" si="45"/>
        <v/>
      </c>
      <c r="BU51" s="44" t="str">
        <f t="shared" si="46"/>
        <v/>
      </c>
      <c r="BV51" s="44" t="str">
        <f t="shared" si="47"/>
        <v/>
      </c>
      <c r="BW51" s="44" t="str">
        <f t="shared" si="48"/>
        <v/>
      </c>
      <c r="BX51" s="44" t="str">
        <f t="shared" si="49"/>
        <v/>
      </c>
      <c r="BY51" s="44" t="str">
        <f t="shared" si="50"/>
        <v/>
      </c>
      <c r="BZ51" s="44" t="str">
        <f t="shared" si="51"/>
        <v/>
      </c>
      <c r="CA51" s="45">
        <f t="shared" si="27"/>
        <v>0</v>
      </c>
      <c r="CB51" s="45">
        <f t="shared" si="28"/>
        <v>0</v>
      </c>
      <c r="CC51" s="45" t="str">
        <f t="shared" si="29"/>
        <v>Okay</v>
      </c>
    </row>
    <row r="52" spans="1:81" s="45" customFormat="1" x14ac:dyDescent="0.2">
      <c r="A52" s="72" t="s">
        <v>22</v>
      </c>
      <c r="B52" s="12" t="s">
        <v>22</v>
      </c>
      <c r="C52" s="12" t="s">
        <v>22</v>
      </c>
      <c r="D52" s="12" t="s">
        <v>22</v>
      </c>
      <c r="E52" s="12" t="s">
        <v>22</v>
      </c>
      <c r="F52" s="12" t="s">
        <v>22</v>
      </c>
      <c r="G52" s="12" t="s">
        <v>22</v>
      </c>
      <c r="H52" s="40"/>
      <c r="I52" s="12" t="s">
        <v>22</v>
      </c>
      <c r="J52" s="62">
        <v>0</v>
      </c>
      <c r="K52" s="12"/>
      <c r="L52" s="12"/>
      <c r="M52" s="12"/>
      <c r="N52" s="12"/>
      <c r="O52" s="12"/>
      <c r="P52" s="12"/>
      <c r="Q52" s="128" t="str">
        <f t="shared" si="26"/>
        <v>Okay</v>
      </c>
      <c r="R52" s="63" t="s">
        <v>22</v>
      </c>
      <c r="S52" s="42"/>
      <c r="T52" s="12"/>
      <c r="U52" s="42"/>
      <c r="V52" s="64">
        <f t="shared" si="30"/>
        <v>0</v>
      </c>
      <c r="W52" s="42"/>
      <c r="X52" s="41" t="s">
        <v>22</v>
      </c>
      <c r="Y52" s="41" t="s">
        <v>22</v>
      </c>
      <c r="Z52" s="41" t="s">
        <v>22</v>
      </c>
      <c r="AA52" s="41" t="s">
        <v>22</v>
      </c>
      <c r="AB52" s="41" t="s">
        <v>22</v>
      </c>
      <c r="AC52" s="41" t="s">
        <v>22</v>
      </c>
      <c r="AD52" s="41" t="s">
        <v>22</v>
      </c>
      <c r="AE52" s="41" t="s">
        <v>22</v>
      </c>
      <c r="AF52" s="41" t="s">
        <v>22</v>
      </c>
      <c r="AG52" s="41" t="s">
        <v>22</v>
      </c>
      <c r="AH52" s="41" t="s">
        <v>22</v>
      </c>
      <c r="AI52" s="41" t="s">
        <v>22</v>
      </c>
      <c r="AJ52" s="41" t="s">
        <v>22</v>
      </c>
      <c r="AK52" s="41" t="s">
        <v>22</v>
      </c>
      <c r="AL52" s="41" t="s">
        <v>22</v>
      </c>
      <c r="AM52" s="41" t="s">
        <v>22</v>
      </c>
      <c r="AN52" s="41" t="s">
        <v>22</v>
      </c>
      <c r="AO52" s="41" t="s">
        <v>22</v>
      </c>
      <c r="AP52" s="41" t="s">
        <v>22</v>
      </c>
      <c r="AQ52" s="41" t="s">
        <v>22</v>
      </c>
      <c r="AR52" s="42"/>
      <c r="AS52" s="119" t="s">
        <v>63</v>
      </c>
      <c r="AT52" s="119" t="s">
        <v>64</v>
      </c>
      <c r="AU52" s="119" t="s">
        <v>65</v>
      </c>
      <c r="AV52" s="119" t="s">
        <v>66</v>
      </c>
      <c r="AW52" s="119" t="s">
        <v>67</v>
      </c>
      <c r="AX52" s="119" t="s">
        <v>68</v>
      </c>
      <c r="AY52" s="119" t="s">
        <v>69</v>
      </c>
      <c r="AZ52" s="119" t="s">
        <v>70</v>
      </c>
      <c r="BA52" s="119" t="s">
        <v>71</v>
      </c>
      <c r="BB52" s="119" t="s">
        <v>72</v>
      </c>
      <c r="BC52" s="119" t="s">
        <v>73</v>
      </c>
      <c r="BD52" s="43"/>
      <c r="BE52" s="44"/>
      <c r="BF52" s="44" t="str">
        <f t="shared" si="31"/>
        <v/>
      </c>
      <c r="BG52" s="44" t="str">
        <f t="shared" si="32"/>
        <v/>
      </c>
      <c r="BH52" s="44" t="str">
        <f t="shared" si="33"/>
        <v/>
      </c>
      <c r="BI52" s="44" t="str">
        <f t="shared" si="34"/>
        <v/>
      </c>
      <c r="BJ52" s="44" t="str">
        <f t="shared" si="35"/>
        <v/>
      </c>
      <c r="BK52" s="44" t="str">
        <f t="shared" si="36"/>
        <v/>
      </c>
      <c r="BL52" s="44" t="str">
        <f t="shared" si="37"/>
        <v/>
      </c>
      <c r="BM52" s="44" t="str">
        <f t="shared" si="38"/>
        <v/>
      </c>
      <c r="BN52" s="44" t="str">
        <f t="shared" si="39"/>
        <v/>
      </c>
      <c r="BO52" s="44" t="str">
        <f t="shared" si="40"/>
        <v/>
      </c>
      <c r="BP52" s="44" t="str">
        <f t="shared" si="41"/>
        <v/>
      </c>
      <c r="BQ52" s="44" t="str">
        <f t="shared" si="42"/>
        <v/>
      </c>
      <c r="BR52" s="44" t="str">
        <f t="shared" si="43"/>
        <v/>
      </c>
      <c r="BS52" s="44" t="str">
        <f t="shared" si="44"/>
        <v/>
      </c>
      <c r="BT52" s="44" t="str">
        <f t="shared" si="45"/>
        <v/>
      </c>
      <c r="BU52" s="44" t="str">
        <f t="shared" si="46"/>
        <v/>
      </c>
      <c r="BV52" s="44" t="str">
        <f t="shared" si="47"/>
        <v/>
      </c>
      <c r="BW52" s="44" t="str">
        <f t="shared" si="48"/>
        <v/>
      </c>
      <c r="BX52" s="44" t="str">
        <f t="shared" si="49"/>
        <v/>
      </c>
      <c r="BY52" s="44" t="str">
        <f t="shared" si="50"/>
        <v/>
      </c>
      <c r="BZ52" s="44" t="str">
        <f t="shared" si="51"/>
        <v/>
      </c>
      <c r="CA52" s="45">
        <f t="shared" si="27"/>
        <v>0</v>
      </c>
      <c r="CB52" s="45">
        <f t="shared" si="28"/>
        <v>0</v>
      </c>
      <c r="CC52" s="45" t="str">
        <f t="shared" si="29"/>
        <v>Okay</v>
      </c>
    </row>
    <row r="53" spans="1:81" s="45" customFormat="1" x14ac:dyDescent="0.2">
      <c r="A53" s="72" t="s">
        <v>22</v>
      </c>
      <c r="B53" s="12" t="s">
        <v>22</v>
      </c>
      <c r="C53" s="12" t="s">
        <v>22</v>
      </c>
      <c r="D53" s="12" t="s">
        <v>22</v>
      </c>
      <c r="E53" s="12" t="s">
        <v>22</v>
      </c>
      <c r="F53" s="12" t="s">
        <v>22</v>
      </c>
      <c r="G53" s="12" t="s">
        <v>22</v>
      </c>
      <c r="H53" s="40"/>
      <c r="I53" s="12" t="s">
        <v>22</v>
      </c>
      <c r="J53" s="62">
        <v>0</v>
      </c>
      <c r="K53" s="12"/>
      <c r="L53" s="12"/>
      <c r="M53" s="12"/>
      <c r="N53" s="12"/>
      <c r="O53" s="12"/>
      <c r="P53" s="12"/>
      <c r="Q53" s="128" t="str">
        <f t="shared" si="26"/>
        <v>Okay</v>
      </c>
      <c r="R53" s="63" t="s">
        <v>22</v>
      </c>
      <c r="S53" s="42"/>
      <c r="T53" s="12"/>
      <c r="U53" s="42"/>
      <c r="V53" s="64">
        <f t="shared" si="30"/>
        <v>0</v>
      </c>
      <c r="W53" s="42"/>
      <c r="X53" s="41" t="s">
        <v>22</v>
      </c>
      <c r="Y53" s="41" t="s">
        <v>22</v>
      </c>
      <c r="Z53" s="41" t="s">
        <v>22</v>
      </c>
      <c r="AA53" s="41" t="s">
        <v>22</v>
      </c>
      <c r="AB53" s="41" t="s">
        <v>22</v>
      </c>
      <c r="AC53" s="41" t="s">
        <v>22</v>
      </c>
      <c r="AD53" s="41" t="s">
        <v>22</v>
      </c>
      <c r="AE53" s="41" t="s">
        <v>22</v>
      </c>
      <c r="AF53" s="41" t="s">
        <v>22</v>
      </c>
      <c r="AG53" s="41" t="s">
        <v>22</v>
      </c>
      <c r="AH53" s="41" t="s">
        <v>22</v>
      </c>
      <c r="AI53" s="41" t="s">
        <v>22</v>
      </c>
      <c r="AJ53" s="41" t="s">
        <v>22</v>
      </c>
      <c r="AK53" s="41" t="s">
        <v>22</v>
      </c>
      <c r="AL53" s="41" t="s">
        <v>22</v>
      </c>
      <c r="AM53" s="41" t="s">
        <v>22</v>
      </c>
      <c r="AN53" s="41" t="s">
        <v>22</v>
      </c>
      <c r="AO53" s="41" t="s">
        <v>22</v>
      </c>
      <c r="AP53" s="41" t="s">
        <v>22</v>
      </c>
      <c r="AQ53" s="41" t="s">
        <v>22</v>
      </c>
      <c r="AR53" s="42"/>
      <c r="AS53" s="119" t="s">
        <v>63</v>
      </c>
      <c r="AT53" s="119" t="s">
        <v>64</v>
      </c>
      <c r="AU53" s="119" t="s">
        <v>65</v>
      </c>
      <c r="AV53" s="119" t="s">
        <v>66</v>
      </c>
      <c r="AW53" s="119" t="s">
        <v>67</v>
      </c>
      <c r="AX53" s="119" t="s">
        <v>68</v>
      </c>
      <c r="AY53" s="119" t="s">
        <v>69</v>
      </c>
      <c r="AZ53" s="119" t="s">
        <v>70</v>
      </c>
      <c r="BA53" s="119" t="s">
        <v>71</v>
      </c>
      <c r="BB53" s="119" t="s">
        <v>72</v>
      </c>
      <c r="BC53" s="119" t="s">
        <v>73</v>
      </c>
      <c r="BD53" s="43"/>
      <c r="BE53" s="44"/>
      <c r="BF53" s="44" t="str">
        <f t="shared" si="31"/>
        <v/>
      </c>
      <c r="BG53" s="44" t="str">
        <f t="shared" si="32"/>
        <v/>
      </c>
      <c r="BH53" s="44" t="str">
        <f t="shared" si="33"/>
        <v/>
      </c>
      <c r="BI53" s="44" t="str">
        <f t="shared" si="34"/>
        <v/>
      </c>
      <c r="BJ53" s="44" t="str">
        <f t="shared" si="35"/>
        <v/>
      </c>
      <c r="BK53" s="44" t="str">
        <f t="shared" si="36"/>
        <v/>
      </c>
      <c r="BL53" s="44" t="str">
        <f t="shared" si="37"/>
        <v/>
      </c>
      <c r="BM53" s="44" t="str">
        <f t="shared" si="38"/>
        <v/>
      </c>
      <c r="BN53" s="44" t="str">
        <f t="shared" si="39"/>
        <v/>
      </c>
      <c r="BO53" s="44" t="str">
        <f t="shared" si="40"/>
        <v/>
      </c>
      <c r="BP53" s="44" t="str">
        <f t="shared" si="41"/>
        <v/>
      </c>
      <c r="BQ53" s="44" t="str">
        <f t="shared" si="42"/>
        <v/>
      </c>
      <c r="BR53" s="44" t="str">
        <f t="shared" si="43"/>
        <v/>
      </c>
      <c r="BS53" s="44" t="str">
        <f t="shared" si="44"/>
        <v/>
      </c>
      <c r="BT53" s="44" t="str">
        <f t="shared" si="45"/>
        <v/>
      </c>
      <c r="BU53" s="44" t="str">
        <f t="shared" si="46"/>
        <v/>
      </c>
      <c r="BV53" s="44" t="str">
        <f t="shared" si="47"/>
        <v/>
      </c>
      <c r="BW53" s="44" t="str">
        <f t="shared" si="48"/>
        <v/>
      </c>
      <c r="BX53" s="44" t="str">
        <f t="shared" si="49"/>
        <v/>
      </c>
      <c r="BY53" s="44" t="str">
        <f t="shared" si="50"/>
        <v/>
      </c>
      <c r="BZ53" s="44" t="str">
        <f t="shared" si="51"/>
        <v/>
      </c>
      <c r="CA53" s="45">
        <f t="shared" si="27"/>
        <v>0</v>
      </c>
      <c r="CB53" s="45">
        <f t="shared" si="28"/>
        <v>0</v>
      </c>
      <c r="CC53" s="45" t="str">
        <f t="shared" si="29"/>
        <v>Okay</v>
      </c>
    </row>
    <row r="54" spans="1:81" s="45" customFormat="1" x14ac:dyDescent="0.2">
      <c r="A54" s="72" t="s">
        <v>22</v>
      </c>
      <c r="B54" s="12" t="s">
        <v>22</v>
      </c>
      <c r="C54" s="12" t="s">
        <v>22</v>
      </c>
      <c r="D54" s="12" t="s">
        <v>22</v>
      </c>
      <c r="E54" s="12" t="s">
        <v>22</v>
      </c>
      <c r="F54" s="12" t="s">
        <v>22</v>
      </c>
      <c r="G54" s="12" t="s">
        <v>22</v>
      </c>
      <c r="H54" s="40"/>
      <c r="I54" s="12" t="s">
        <v>22</v>
      </c>
      <c r="J54" s="62">
        <v>0</v>
      </c>
      <c r="K54" s="12"/>
      <c r="L54" s="12"/>
      <c r="M54" s="12"/>
      <c r="N54" s="12"/>
      <c r="O54" s="12"/>
      <c r="P54" s="12"/>
      <c r="Q54" s="128" t="str">
        <f t="shared" si="26"/>
        <v>Okay</v>
      </c>
      <c r="R54" s="63" t="s">
        <v>22</v>
      </c>
      <c r="S54" s="42"/>
      <c r="T54" s="12"/>
      <c r="U54" s="42"/>
      <c r="V54" s="64">
        <f t="shared" si="30"/>
        <v>0</v>
      </c>
      <c r="W54" s="42"/>
      <c r="X54" s="41" t="s">
        <v>22</v>
      </c>
      <c r="Y54" s="41" t="s">
        <v>22</v>
      </c>
      <c r="Z54" s="41" t="s">
        <v>22</v>
      </c>
      <c r="AA54" s="41" t="s">
        <v>22</v>
      </c>
      <c r="AB54" s="41" t="s">
        <v>22</v>
      </c>
      <c r="AC54" s="41" t="s">
        <v>22</v>
      </c>
      <c r="AD54" s="41" t="s">
        <v>22</v>
      </c>
      <c r="AE54" s="41" t="s">
        <v>22</v>
      </c>
      <c r="AF54" s="41" t="s">
        <v>22</v>
      </c>
      <c r="AG54" s="41" t="s">
        <v>22</v>
      </c>
      <c r="AH54" s="41" t="s">
        <v>22</v>
      </c>
      <c r="AI54" s="41" t="s">
        <v>22</v>
      </c>
      <c r="AJ54" s="41" t="s">
        <v>22</v>
      </c>
      <c r="AK54" s="41" t="s">
        <v>22</v>
      </c>
      <c r="AL54" s="41" t="s">
        <v>22</v>
      </c>
      <c r="AM54" s="41" t="s">
        <v>22</v>
      </c>
      <c r="AN54" s="41" t="s">
        <v>22</v>
      </c>
      <c r="AO54" s="41" t="s">
        <v>22</v>
      </c>
      <c r="AP54" s="41" t="s">
        <v>22</v>
      </c>
      <c r="AQ54" s="41" t="s">
        <v>22</v>
      </c>
      <c r="AR54" s="42"/>
      <c r="AS54" s="119" t="s">
        <v>63</v>
      </c>
      <c r="AT54" s="119" t="s">
        <v>64</v>
      </c>
      <c r="AU54" s="119" t="s">
        <v>65</v>
      </c>
      <c r="AV54" s="119" t="s">
        <v>66</v>
      </c>
      <c r="AW54" s="119" t="s">
        <v>67</v>
      </c>
      <c r="AX54" s="119" t="s">
        <v>68</v>
      </c>
      <c r="AY54" s="119" t="s">
        <v>69</v>
      </c>
      <c r="AZ54" s="119" t="s">
        <v>70</v>
      </c>
      <c r="BA54" s="119" t="s">
        <v>71</v>
      </c>
      <c r="BB54" s="119" t="s">
        <v>72</v>
      </c>
      <c r="BC54" s="119" t="s">
        <v>73</v>
      </c>
      <c r="BD54" s="43"/>
      <c r="BE54" s="44"/>
      <c r="BF54" s="44" t="str">
        <f t="shared" si="31"/>
        <v/>
      </c>
      <c r="BG54" s="44" t="str">
        <f t="shared" si="32"/>
        <v/>
      </c>
      <c r="BH54" s="44" t="str">
        <f t="shared" si="33"/>
        <v/>
      </c>
      <c r="BI54" s="44" t="str">
        <f t="shared" si="34"/>
        <v/>
      </c>
      <c r="BJ54" s="44" t="str">
        <f t="shared" si="35"/>
        <v/>
      </c>
      <c r="BK54" s="44" t="str">
        <f t="shared" si="36"/>
        <v/>
      </c>
      <c r="BL54" s="44" t="str">
        <f t="shared" si="37"/>
        <v/>
      </c>
      <c r="BM54" s="44" t="str">
        <f t="shared" si="38"/>
        <v/>
      </c>
      <c r="BN54" s="44" t="str">
        <f t="shared" si="39"/>
        <v/>
      </c>
      <c r="BO54" s="44" t="str">
        <f t="shared" si="40"/>
        <v/>
      </c>
      <c r="BP54" s="44" t="str">
        <f t="shared" si="41"/>
        <v/>
      </c>
      <c r="BQ54" s="44" t="str">
        <f t="shared" si="42"/>
        <v/>
      </c>
      <c r="BR54" s="44" t="str">
        <f t="shared" si="43"/>
        <v/>
      </c>
      <c r="BS54" s="44" t="str">
        <f t="shared" si="44"/>
        <v/>
      </c>
      <c r="BT54" s="44" t="str">
        <f t="shared" si="45"/>
        <v/>
      </c>
      <c r="BU54" s="44" t="str">
        <f t="shared" si="46"/>
        <v/>
      </c>
      <c r="BV54" s="44" t="str">
        <f t="shared" si="47"/>
        <v/>
      </c>
      <c r="BW54" s="44" t="str">
        <f t="shared" si="48"/>
        <v/>
      </c>
      <c r="BX54" s="44" t="str">
        <f t="shared" si="49"/>
        <v/>
      </c>
      <c r="BY54" s="44" t="str">
        <f t="shared" si="50"/>
        <v/>
      </c>
      <c r="BZ54" s="44" t="str">
        <f t="shared" si="51"/>
        <v/>
      </c>
      <c r="CA54" s="45">
        <f t="shared" si="27"/>
        <v>0</v>
      </c>
      <c r="CB54" s="45">
        <f t="shared" si="28"/>
        <v>0</v>
      </c>
      <c r="CC54" s="45" t="str">
        <f t="shared" si="29"/>
        <v>Okay</v>
      </c>
    </row>
    <row r="55" spans="1:81" s="45" customFormat="1" x14ac:dyDescent="0.2">
      <c r="A55" s="72" t="s">
        <v>22</v>
      </c>
      <c r="B55" s="12" t="s">
        <v>22</v>
      </c>
      <c r="C55" s="12" t="s">
        <v>22</v>
      </c>
      <c r="D55" s="12" t="s">
        <v>22</v>
      </c>
      <c r="E55" s="12" t="s">
        <v>22</v>
      </c>
      <c r="F55" s="12" t="s">
        <v>22</v>
      </c>
      <c r="G55" s="12" t="s">
        <v>22</v>
      </c>
      <c r="H55" s="40"/>
      <c r="I55" s="12" t="s">
        <v>22</v>
      </c>
      <c r="J55" s="62">
        <v>0</v>
      </c>
      <c r="K55" s="12"/>
      <c r="L55" s="12"/>
      <c r="M55" s="12"/>
      <c r="N55" s="12"/>
      <c r="O55" s="12"/>
      <c r="P55" s="12"/>
      <c r="Q55" s="128" t="str">
        <f t="shared" si="26"/>
        <v>Okay</v>
      </c>
      <c r="R55" s="63" t="s">
        <v>22</v>
      </c>
      <c r="S55" s="42"/>
      <c r="T55" s="12"/>
      <c r="U55" s="42"/>
      <c r="V55" s="64">
        <f t="shared" si="30"/>
        <v>0</v>
      </c>
      <c r="W55" s="42"/>
      <c r="X55" s="41" t="s">
        <v>22</v>
      </c>
      <c r="Y55" s="41" t="s">
        <v>22</v>
      </c>
      <c r="Z55" s="41" t="s">
        <v>22</v>
      </c>
      <c r="AA55" s="41" t="s">
        <v>22</v>
      </c>
      <c r="AB55" s="41" t="s">
        <v>22</v>
      </c>
      <c r="AC55" s="41" t="s">
        <v>22</v>
      </c>
      <c r="AD55" s="41" t="s">
        <v>22</v>
      </c>
      <c r="AE55" s="41" t="s">
        <v>22</v>
      </c>
      <c r="AF55" s="41" t="s">
        <v>22</v>
      </c>
      <c r="AG55" s="41" t="s">
        <v>22</v>
      </c>
      <c r="AH55" s="41" t="s">
        <v>22</v>
      </c>
      <c r="AI55" s="41" t="s">
        <v>22</v>
      </c>
      <c r="AJ55" s="41" t="s">
        <v>22</v>
      </c>
      <c r="AK55" s="41" t="s">
        <v>22</v>
      </c>
      <c r="AL55" s="41" t="s">
        <v>22</v>
      </c>
      <c r="AM55" s="41" t="s">
        <v>22</v>
      </c>
      <c r="AN55" s="41" t="s">
        <v>22</v>
      </c>
      <c r="AO55" s="41" t="s">
        <v>22</v>
      </c>
      <c r="AP55" s="41" t="s">
        <v>22</v>
      </c>
      <c r="AQ55" s="41" t="s">
        <v>22</v>
      </c>
      <c r="AR55" s="42"/>
      <c r="AS55" s="119" t="s">
        <v>63</v>
      </c>
      <c r="AT55" s="119" t="s">
        <v>64</v>
      </c>
      <c r="AU55" s="119" t="s">
        <v>65</v>
      </c>
      <c r="AV55" s="119" t="s">
        <v>66</v>
      </c>
      <c r="AW55" s="119" t="s">
        <v>67</v>
      </c>
      <c r="AX55" s="119" t="s">
        <v>68</v>
      </c>
      <c r="AY55" s="119" t="s">
        <v>69</v>
      </c>
      <c r="AZ55" s="119" t="s">
        <v>70</v>
      </c>
      <c r="BA55" s="119" t="s">
        <v>71</v>
      </c>
      <c r="BB55" s="119" t="s">
        <v>72</v>
      </c>
      <c r="BC55" s="119" t="s">
        <v>73</v>
      </c>
      <c r="BD55" s="43"/>
      <c r="BE55" s="44"/>
      <c r="BF55" s="44" t="str">
        <f t="shared" si="31"/>
        <v/>
      </c>
      <c r="BG55" s="44" t="str">
        <f t="shared" si="32"/>
        <v/>
      </c>
      <c r="BH55" s="44" t="str">
        <f t="shared" si="33"/>
        <v/>
      </c>
      <c r="BI55" s="44" t="str">
        <f t="shared" si="34"/>
        <v/>
      </c>
      <c r="BJ55" s="44" t="str">
        <f t="shared" si="35"/>
        <v/>
      </c>
      <c r="BK55" s="44" t="str">
        <f t="shared" si="36"/>
        <v/>
      </c>
      <c r="BL55" s="44" t="str">
        <f t="shared" si="37"/>
        <v/>
      </c>
      <c r="BM55" s="44" t="str">
        <f t="shared" si="38"/>
        <v/>
      </c>
      <c r="BN55" s="44" t="str">
        <f t="shared" si="39"/>
        <v/>
      </c>
      <c r="BO55" s="44" t="str">
        <f t="shared" si="40"/>
        <v/>
      </c>
      <c r="BP55" s="44" t="str">
        <f t="shared" si="41"/>
        <v/>
      </c>
      <c r="BQ55" s="44" t="str">
        <f t="shared" si="42"/>
        <v/>
      </c>
      <c r="BR55" s="44" t="str">
        <f t="shared" si="43"/>
        <v/>
      </c>
      <c r="BS55" s="44" t="str">
        <f t="shared" si="44"/>
        <v/>
      </c>
      <c r="BT55" s="44" t="str">
        <f t="shared" si="45"/>
        <v/>
      </c>
      <c r="BU55" s="44" t="str">
        <f t="shared" si="46"/>
        <v/>
      </c>
      <c r="BV55" s="44" t="str">
        <f t="shared" si="47"/>
        <v/>
      </c>
      <c r="BW55" s="44" t="str">
        <f t="shared" si="48"/>
        <v/>
      </c>
      <c r="BX55" s="44" t="str">
        <f t="shared" si="49"/>
        <v/>
      </c>
      <c r="BY55" s="44" t="str">
        <f t="shared" si="50"/>
        <v/>
      </c>
      <c r="BZ55" s="44" t="str">
        <f t="shared" si="51"/>
        <v/>
      </c>
      <c r="CA55" s="45">
        <f t="shared" si="27"/>
        <v>0</v>
      </c>
      <c r="CB55" s="45">
        <f t="shared" si="28"/>
        <v>0</v>
      </c>
      <c r="CC55" s="45" t="str">
        <f t="shared" si="29"/>
        <v>Okay</v>
      </c>
    </row>
    <row r="56" spans="1:81" s="45" customFormat="1" x14ac:dyDescent="0.2">
      <c r="A56" s="72" t="s">
        <v>22</v>
      </c>
      <c r="B56" s="12" t="s">
        <v>22</v>
      </c>
      <c r="C56" s="12" t="s">
        <v>22</v>
      </c>
      <c r="D56" s="12" t="s">
        <v>22</v>
      </c>
      <c r="E56" s="12" t="s">
        <v>22</v>
      </c>
      <c r="F56" s="12" t="s">
        <v>22</v>
      </c>
      <c r="G56" s="12" t="s">
        <v>22</v>
      </c>
      <c r="H56" s="40"/>
      <c r="I56" s="12" t="s">
        <v>22</v>
      </c>
      <c r="J56" s="62">
        <v>0</v>
      </c>
      <c r="K56" s="12"/>
      <c r="L56" s="12"/>
      <c r="M56" s="12"/>
      <c r="N56" s="12"/>
      <c r="O56" s="12"/>
      <c r="P56" s="12"/>
      <c r="Q56" s="128" t="str">
        <f t="shared" si="26"/>
        <v>Okay</v>
      </c>
      <c r="R56" s="63" t="s">
        <v>22</v>
      </c>
      <c r="S56" s="42"/>
      <c r="T56" s="12"/>
      <c r="U56" s="42"/>
      <c r="V56" s="64">
        <f t="shared" si="30"/>
        <v>0</v>
      </c>
      <c r="W56" s="42"/>
      <c r="X56" s="41" t="s">
        <v>22</v>
      </c>
      <c r="Y56" s="41" t="s">
        <v>22</v>
      </c>
      <c r="Z56" s="41" t="s">
        <v>22</v>
      </c>
      <c r="AA56" s="41" t="s">
        <v>22</v>
      </c>
      <c r="AB56" s="41" t="s">
        <v>22</v>
      </c>
      <c r="AC56" s="41" t="s">
        <v>22</v>
      </c>
      <c r="AD56" s="41" t="s">
        <v>22</v>
      </c>
      <c r="AE56" s="41" t="s">
        <v>22</v>
      </c>
      <c r="AF56" s="41" t="s">
        <v>22</v>
      </c>
      <c r="AG56" s="41" t="s">
        <v>22</v>
      </c>
      <c r="AH56" s="41" t="s">
        <v>22</v>
      </c>
      <c r="AI56" s="41" t="s">
        <v>22</v>
      </c>
      <c r="AJ56" s="41" t="s">
        <v>22</v>
      </c>
      <c r="AK56" s="41" t="s">
        <v>22</v>
      </c>
      <c r="AL56" s="41" t="s">
        <v>22</v>
      </c>
      <c r="AM56" s="41" t="s">
        <v>22</v>
      </c>
      <c r="AN56" s="41" t="s">
        <v>22</v>
      </c>
      <c r="AO56" s="41" t="s">
        <v>22</v>
      </c>
      <c r="AP56" s="41" t="s">
        <v>22</v>
      </c>
      <c r="AQ56" s="41" t="s">
        <v>22</v>
      </c>
      <c r="AR56" s="42"/>
      <c r="AS56" s="119" t="s">
        <v>63</v>
      </c>
      <c r="AT56" s="119" t="s">
        <v>64</v>
      </c>
      <c r="AU56" s="119" t="s">
        <v>65</v>
      </c>
      <c r="AV56" s="119" t="s">
        <v>66</v>
      </c>
      <c r="AW56" s="119" t="s">
        <v>67</v>
      </c>
      <c r="AX56" s="119" t="s">
        <v>68</v>
      </c>
      <c r="AY56" s="119" t="s">
        <v>69</v>
      </c>
      <c r="AZ56" s="119" t="s">
        <v>70</v>
      </c>
      <c r="BA56" s="119" t="s">
        <v>71</v>
      </c>
      <c r="BB56" s="119" t="s">
        <v>72</v>
      </c>
      <c r="BC56" s="119" t="s">
        <v>73</v>
      </c>
      <c r="BD56" s="43"/>
      <c r="BE56" s="44"/>
      <c r="BF56" s="44" t="str">
        <f t="shared" si="31"/>
        <v/>
      </c>
      <c r="BG56" s="44" t="str">
        <f t="shared" si="32"/>
        <v/>
      </c>
      <c r="BH56" s="44" t="str">
        <f t="shared" si="33"/>
        <v/>
      </c>
      <c r="BI56" s="44" t="str">
        <f t="shared" si="34"/>
        <v/>
      </c>
      <c r="BJ56" s="44" t="str">
        <f t="shared" si="35"/>
        <v/>
      </c>
      <c r="BK56" s="44" t="str">
        <f t="shared" si="36"/>
        <v/>
      </c>
      <c r="BL56" s="44" t="str">
        <f t="shared" si="37"/>
        <v/>
      </c>
      <c r="BM56" s="44" t="str">
        <f t="shared" si="38"/>
        <v/>
      </c>
      <c r="BN56" s="44" t="str">
        <f t="shared" si="39"/>
        <v/>
      </c>
      <c r="BO56" s="44" t="str">
        <f t="shared" si="40"/>
        <v/>
      </c>
      <c r="BP56" s="44" t="str">
        <f t="shared" si="41"/>
        <v/>
      </c>
      <c r="BQ56" s="44" t="str">
        <f t="shared" si="42"/>
        <v/>
      </c>
      <c r="BR56" s="44" t="str">
        <f t="shared" si="43"/>
        <v/>
      </c>
      <c r="BS56" s="44" t="str">
        <f t="shared" si="44"/>
        <v/>
      </c>
      <c r="BT56" s="44" t="str">
        <f t="shared" si="45"/>
        <v/>
      </c>
      <c r="BU56" s="44" t="str">
        <f t="shared" si="46"/>
        <v/>
      </c>
      <c r="BV56" s="44" t="str">
        <f t="shared" si="47"/>
        <v/>
      </c>
      <c r="BW56" s="44" t="str">
        <f t="shared" si="48"/>
        <v/>
      </c>
      <c r="BX56" s="44" t="str">
        <f t="shared" si="49"/>
        <v/>
      </c>
      <c r="BY56" s="44" t="str">
        <f t="shared" si="50"/>
        <v/>
      </c>
      <c r="BZ56" s="44" t="str">
        <f t="shared" si="51"/>
        <v/>
      </c>
      <c r="CA56" s="45">
        <f t="shared" si="27"/>
        <v>0</v>
      </c>
      <c r="CB56" s="45">
        <f t="shared" si="28"/>
        <v>0</v>
      </c>
      <c r="CC56" s="45" t="str">
        <f t="shared" si="29"/>
        <v>Okay</v>
      </c>
    </row>
    <row r="57" spans="1:81" s="45" customFormat="1" x14ac:dyDescent="0.2">
      <c r="A57" s="72" t="s">
        <v>22</v>
      </c>
      <c r="B57" s="12" t="s">
        <v>22</v>
      </c>
      <c r="C57" s="12" t="s">
        <v>22</v>
      </c>
      <c r="D57" s="12" t="s">
        <v>22</v>
      </c>
      <c r="E57" s="12" t="s">
        <v>22</v>
      </c>
      <c r="F57" s="12" t="s">
        <v>22</v>
      </c>
      <c r="G57" s="12" t="s">
        <v>22</v>
      </c>
      <c r="H57" s="40"/>
      <c r="I57" s="12" t="s">
        <v>22</v>
      </c>
      <c r="J57" s="62">
        <v>0</v>
      </c>
      <c r="K57" s="12"/>
      <c r="L57" s="12"/>
      <c r="M57" s="12"/>
      <c r="N57" s="12"/>
      <c r="O57" s="12"/>
      <c r="P57" s="12"/>
      <c r="Q57" s="128" t="str">
        <f t="shared" si="26"/>
        <v>Okay</v>
      </c>
      <c r="R57" s="63" t="s">
        <v>22</v>
      </c>
      <c r="S57" s="42"/>
      <c r="T57" s="12"/>
      <c r="U57" s="42"/>
      <c r="V57" s="64">
        <f t="shared" si="30"/>
        <v>0</v>
      </c>
      <c r="W57" s="42"/>
      <c r="X57" s="41" t="s">
        <v>22</v>
      </c>
      <c r="Y57" s="41" t="s">
        <v>22</v>
      </c>
      <c r="Z57" s="41" t="s">
        <v>22</v>
      </c>
      <c r="AA57" s="41" t="s">
        <v>22</v>
      </c>
      <c r="AB57" s="41" t="s">
        <v>22</v>
      </c>
      <c r="AC57" s="41" t="s">
        <v>22</v>
      </c>
      <c r="AD57" s="41" t="s">
        <v>22</v>
      </c>
      <c r="AE57" s="41" t="s">
        <v>22</v>
      </c>
      <c r="AF57" s="41" t="s">
        <v>22</v>
      </c>
      <c r="AG57" s="41" t="s">
        <v>22</v>
      </c>
      <c r="AH57" s="41" t="s">
        <v>22</v>
      </c>
      <c r="AI57" s="41" t="s">
        <v>22</v>
      </c>
      <c r="AJ57" s="41" t="s">
        <v>22</v>
      </c>
      <c r="AK57" s="41" t="s">
        <v>22</v>
      </c>
      <c r="AL57" s="41" t="s">
        <v>22</v>
      </c>
      <c r="AM57" s="41" t="s">
        <v>22</v>
      </c>
      <c r="AN57" s="41" t="s">
        <v>22</v>
      </c>
      <c r="AO57" s="41" t="s">
        <v>22</v>
      </c>
      <c r="AP57" s="41" t="s">
        <v>22</v>
      </c>
      <c r="AQ57" s="41" t="s">
        <v>22</v>
      </c>
      <c r="AR57" s="42"/>
      <c r="AS57" s="119" t="s">
        <v>63</v>
      </c>
      <c r="AT57" s="119" t="s">
        <v>64</v>
      </c>
      <c r="AU57" s="119" t="s">
        <v>65</v>
      </c>
      <c r="AV57" s="119" t="s">
        <v>66</v>
      </c>
      <c r="AW57" s="119" t="s">
        <v>67</v>
      </c>
      <c r="AX57" s="119" t="s">
        <v>68</v>
      </c>
      <c r="AY57" s="119" t="s">
        <v>69</v>
      </c>
      <c r="AZ57" s="119" t="s">
        <v>70</v>
      </c>
      <c r="BA57" s="119" t="s">
        <v>71</v>
      </c>
      <c r="BB57" s="119" t="s">
        <v>72</v>
      </c>
      <c r="BC57" s="119" t="s">
        <v>73</v>
      </c>
      <c r="BD57" s="43"/>
      <c r="BE57" s="44"/>
      <c r="BF57" s="44" t="str">
        <f t="shared" si="31"/>
        <v/>
      </c>
      <c r="BG57" s="44" t="str">
        <f t="shared" si="32"/>
        <v/>
      </c>
      <c r="BH57" s="44" t="str">
        <f t="shared" si="33"/>
        <v/>
      </c>
      <c r="BI57" s="44" t="str">
        <f t="shared" si="34"/>
        <v/>
      </c>
      <c r="BJ57" s="44" t="str">
        <f t="shared" si="35"/>
        <v/>
      </c>
      <c r="BK57" s="44" t="str">
        <f t="shared" si="36"/>
        <v/>
      </c>
      <c r="BL57" s="44" t="str">
        <f t="shared" si="37"/>
        <v/>
      </c>
      <c r="BM57" s="44" t="str">
        <f t="shared" si="38"/>
        <v/>
      </c>
      <c r="BN57" s="44" t="str">
        <f t="shared" si="39"/>
        <v/>
      </c>
      <c r="BO57" s="44" t="str">
        <f t="shared" si="40"/>
        <v/>
      </c>
      <c r="BP57" s="44" t="str">
        <f t="shared" si="41"/>
        <v/>
      </c>
      <c r="BQ57" s="44" t="str">
        <f t="shared" si="42"/>
        <v/>
      </c>
      <c r="BR57" s="44" t="str">
        <f t="shared" si="43"/>
        <v/>
      </c>
      <c r="BS57" s="44" t="str">
        <f t="shared" si="44"/>
        <v/>
      </c>
      <c r="BT57" s="44" t="str">
        <f t="shared" si="45"/>
        <v/>
      </c>
      <c r="BU57" s="44" t="str">
        <f t="shared" si="46"/>
        <v/>
      </c>
      <c r="BV57" s="44" t="str">
        <f t="shared" si="47"/>
        <v/>
      </c>
      <c r="BW57" s="44" t="str">
        <f t="shared" si="48"/>
        <v/>
      </c>
      <c r="BX57" s="44" t="str">
        <f t="shared" si="49"/>
        <v/>
      </c>
      <c r="BY57" s="44" t="str">
        <f t="shared" si="50"/>
        <v/>
      </c>
      <c r="BZ57" s="44" t="str">
        <f t="shared" si="51"/>
        <v/>
      </c>
      <c r="CA57" s="45">
        <f t="shared" si="27"/>
        <v>0</v>
      </c>
      <c r="CB57" s="45">
        <f t="shared" si="28"/>
        <v>0</v>
      </c>
      <c r="CC57" s="45" t="str">
        <f t="shared" si="29"/>
        <v>Okay</v>
      </c>
    </row>
    <row r="58" spans="1:81" s="45" customFormat="1" x14ac:dyDescent="0.2">
      <c r="A58" s="72" t="s">
        <v>22</v>
      </c>
      <c r="B58" s="12" t="s">
        <v>22</v>
      </c>
      <c r="C58" s="12" t="s">
        <v>22</v>
      </c>
      <c r="D58" s="12" t="s">
        <v>22</v>
      </c>
      <c r="E58" s="12" t="s">
        <v>22</v>
      </c>
      <c r="F58" s="12" t="s">
        <v>22</v>
      </c>
      <c r="G58" s="12" t="s">
        <v>22</v>
      </c>
      <c r="H58" s="40"/>
      <c r="I58" s="12" t="s">
        <v>22</v>
      </c>
      <c r="J58" s="62">
        <v>0</v>
      </c>
      <c r="K58" s="12"/>
      <c r="L58" s="12"/>
      <c r="M58" s="12"/>
      <c r="N58" s="12"/>
      <c r="O58" s="12"/>
      <c r="P58" s="12"/>
      <c r="Q58" s="128" t="str">
        <f t="shared" si="26"/>
        <v>Okay</v>
      </c>
      <c r="R58" s="63" t="s">
        <v>22</v>
      </c>
      <c r="S58" s="42"/>
      <c r="T58" s="12"/>
      <c r="U58" s="42"/>
      <c r="V58" s="64">
        <f t="shared" si="30"/>
        <v>0</v>
      </c>
      <c r="W58" s="42"/>
      <c r="X58" s="41" t="s">
        <v>22</v>
      </c>
      <c r="Y58" s="41" t="s">
        <v>22</v>
      </c>
      <c r="Z58" s="41" t="s">
        <v>22</v>
      </c>
      <c r="AA58" s="41" t="s">
        <v>22</v>
      </c>
      <c r="AB58" s="41" t="s">
        <v>22</v>
      </c>
      <c r="AC58" s="41" t="s">
        <v>22</v>
      </c>
      <c r="AD58" s="41" t="s">
        <v>22</v>
      </c>
      <c r="AE58" s="41" t="s">
        <v>22</v>
      </c>
      <c r="AF58" s="41" t="s">
        <v>22</v>
      </c>
      <c r="AG58" s="41" t="s">
        <v>22</v>
      </c>
      <c r="AH58" s="41" t="s">
        <v>22</v>
      </c>
      <c r="AI58" s="41" t="s">
        <v>22</v>
      </c>
      <c r="AJ58" s="41" t="s">
        <v>22</v>
      </c>
      <c r="AK58" s="41" t="s">
        <v>22</v>
      </c>
      <c r="AL58" s="41" t="s">
        <v>22</v>
      </c>
      <c r="AM58" s="41" t="s">
        <v>22</v>
      </c>
      <c r="AN58" s="41" t="s">
        <v>22</v>
      </c>
      <c r="AO58" s="41" t="s">
        <v>22</v>
      </c>
      <c r="AP58" s="41" t="s">
        <v>22</v>
      </c>
      <c r="AQ58" s="41" t="s">
        <v>22</v>
      </c>
      <c r="AR58" s="42"/>
      <c r="AS58" s="119" t="s">
        <v>63</v>
      </c>
      <c r="AT58" s="119" t="s">
        <v>64</v>
      </c>
      <c r="AU58" s="119" t="s">
        <v>65</v>
      </c>
      <c r="AV58" s="119" t="s">
        <v>66</v>
      </c>
      <c r="AW58" s="119" t="s">
        <v>67</v>
      </c>
      <c r="AX58" s="119" t="s">
        <v>68</v>
      </c>
      <c r="AY58" s="119" t="s">
        <v>69</v>
      </c>
      <c r="AZ58" s="119" t="s">
        <v>70</v>
      </c>
      <c r="BA58" s="119" t="s">
        <v>71</v>
      </c>
      <c r="BB58" s="119" t="s">
        <v>72</v>
      </c>
      <c r="BC58" s="119" t="s">
        <v>73</v>
      </c>
      <c r="BD58" s="43"/>
      <c r="BE58" s="44"/>
      <c r="BF58" s="44" t="str">
        <f t="shared" si="31"/>
        <v/>
      </c>
      <c r="BG58" s="44" t="str">
        <f t="shared" si="32"/>
        <v/>
      </c>
      <c r="BH58" s="44" t="str">
        <f t="shared" si="33"/>
        <v/>
      </c>
      <c r="BI58" s="44" t="str">
        <f t="shared" si="34"/>
        <v/>
      </c>
      <c r="BJ58" s="44" t="str">
        <f t="shared" si="35"/>
        <v/>
      </c>
      <c r="BK58" s="44" t="str">
        <f t="shared" si="36"/>
        <v/>
      </c>
      <c r="BL58" s="44" t="str">
        <f t="shared" si="37"/>
        <v/>
      </c>
      <c r="BM58" s="44" t="str">
        <f t="shared" si="38"/>
        <v/>
      </c>
      <c r="BN58" s="44" t="str">
        <f t="shared" si="39"/>
        <v/>
      </c>
      <c r="BO58" s="44" t="str">
        <f t="shared" si="40"/>
        <v/>
      </c>
      <c r="BP58" s="44" t="str">
        <f t="shared" si="41"/>
        <v/>
      </c>
      <c r="BQ58" s="44" t="str">
        <f t="shared" si="42"/>
        <v/>
      </c>
      <c r="BR58" s="44" t="str">
        <f t="shared" si="43"/>
        <v/>
      </c>
      <c r="BS58" s="44" t="str">
        <f t="shared" si="44"/>
        <v/>
      </c>
      <c r="BT58" s="44" t="str">
        <f t="shared" si="45"/>
        <v/>
      </c>
      <c r="BU58" s="44" t="str">
        <f t="shared" si="46"/>
        <v/>
      </c>
      <c r="BV58" s="44" t="str">
        <f t="shared" si="47"/>
        <v/>
      </c>
      <c r="BW58" s="44" t="str">
        <f t="shared" si="48"/>
        <v/>
      </c>
      <c r="BX58" s="44" t="str">
        <f t="shared" si="49"/>
        <v/>
      </c>
      <c r="BY58" s="44" t="str">
        <f t="shared" si="50"/>
        <v/>
      </c>
      <c r="BZ58" s="44" t="str">
        <f t="shared" si="51"/>
        <v/>
      </c>
      <c r="CA58" s="45">
        <f t="shared" si="27"/>
        <v>0</v>
      </c>
      <c r="CB58" s="45">
        <f t="shared" si="28"/>
        <v>0</v>
      </c>
      <c r="CC58" s="45" t="str">
        <f t="shared" si="29"/>
        <v>Okay</v>
      </c>
    </row>
    <row r="59" spans="1:81" s="45" customFormat="1" x14ac:dyDescent="0.2">
      <c r="A59" s="72" t="s">
        <v>22</v>
      </c>
      <c r="B59" s="12" t="s">
        <v>22</v>
      </c>
      <c r="C59" s="12" t="s">
        <v>22</v>
      </c>
      <c r="D59" s="12" t="s">
        <v>22</v>
      </c>
      <c r="E59" s="12" t="s">
        <v>22</v>
      </c>
      <c r="F59" s="12" t="s">
        <v>22</v>
      </c>
      <c r="G59" s="12" t="s">
        <v>22</v>
      </c>
      <c r="H59" s="40"/>
      <c r="I59" s="12" t="s">
        <v>22</v>
      </c>
      <c r="J59" s="62">
        <v>0</v>
      </c>
      <c r="K59" s="12"/>
      <c r="L59" s="12"/>
      <c r="M59" s="12"/>
      <c r="N59" s="12"/>
      <c r="O59" s="12"/>
      <c r="P59" s="12"/>
      <c r="Q59" s="128" t="str">
        <f t="shared" si="26"/>
        <v>Okay</v>
      </c>
      <c r="R59" s="63" t="s">
        <v>22</v>
      </c>
      <c r="S59" s="42"/>
      <c r="T59" s="12"/>
      <c r="U59" s="42"/>
      <c r="V59" s="64">
        <f t="shared" si="30"/>
        <v>0</v>
      </c>
      <c r="W59" s="42"/>
      <c r="X59" s="41" t="s">
        <v>22</v>
      </c>
      <c r="Y59" s="41" t="s">
        <v>22</v>
      </c>
      <c r="Z59" s="41" t="s">
        <v>22</v>
      </c>
      <c r="AA59" s="41" t="s">
        <v>22</v>
      </c>
      <c r="AB59" s="41" t="s">
        <v>22</v>
      </c>
      <c r="AC59" s="41" t="s">
        <v>22</v>
      </c>
      <c r="AD59" s="41" t="s">
        <v>22</v>
      </c>
      <c r="AE59" s="41" t="s">
        <v>22</v>
      </c>
      <c r="AF59" s="41" t="s">
        <v>22</v>
      </c>
      <c r="AG59" s="41" t="s">
        <v>22</v>
      </c>
      <c r="AH59" s="41" t="s">
        <v>22</v>
      </c>
      <c r="AI59" s="41" t="s">
        <v>22</v>
      </c>
      <c r="AJ59" s="41" t="s">
        <v>22</v>
      </c>
      <c r="AK59" s="41" t="s">
        <v>22</v>
      </c>
      <c r="AL59" s="41" t="s">
        <v>22</v>
      </c>
      <c r="AM59" s="41" t="s">
        <v>22</v>
      </c>
      <c r="AN59" s="41" t="s">
        <v>22</v>
      </c>
      <c r="AO59" s="41" t="s">
        <v>22</v>
      </c>
      <c r="AP59" s="41" t="s">
        <v>22</v>
      </c>
      <c r="AQ59" s="41" t="s">
        <v>22</v>
      </c>
      <c r="AR59" s="42"/>
      <c r="AS59" s="119" t="s">
        <v>63</v>
      </c>
      <c r="AT59" s="119" t="s">
        <v>64</v>
      </c>
      <c r="AU59" s="119" t="s">
        <v>65</v>
      </c>
      <c r="AV59" s="119" t="s">
        <v>66</v>
      </c>
      <c r="AW59" s="119" t="s">
        <v>67</v>
      </c>
      <c r="AX59" s="119" t="s">
        <v>68</v>
      </c>
      <c r="AY59" s="119" t="s">
        <v>69</v>
      </c>
      <c r="AZ59" s="119" t="s">
        <v>70</v>
      </c>
      <c r="BA59" s="119" t="s">
        <v>71</v>
      </c>
      <c r="BB59" s="119" t="s">
        <v>72</v>
      </c>
      <c r="BC59" s="119" t="s">
        <v>73</v>
      </c>
      <c r="BD59" s="43"/>
      <c r="BE59" s="44"/>
      <c r="BF59" s="44" t="str">
        <f t="shared" si="31"/>
        <v/>
      </c>
      <c r="BG59" s="44" t="str">
        <f t="shared" si="32"/>
        <v/>
      </c>
      <c r="BH59" s="44" t="str">
        <f t="shared" si="33"/>
        <v/>
      </c>
      <c r="BI59" s="44" t="str">
        <f t="shared" si="34"/>
        <v/>
      </c>
      <c r="BJ59" s="44" t="str">
        <f t="shared" si="35"/>
        <v/>
      </c>
      <c r="BK59" s="44" t="str">
        <f t="shared" si="36"/>
        <v/>
      </c>
      <c r="BL59" s="44" t="str">
        <f t="shared" si="37"/>
        <v/>
      </c>
      <c r="BM59" s="44" t="str">
        <f t="shared" si="38"/>
        <v/>
      </c>
      <c r="BN59" s="44" t="str">
        <f t="shared" si="39"/>
        <v/>
      </c>
      <c r="BO59" s="44" t="str">
        <f t="shared" si="40"/>
        <v/>
      </c>
      <c r="BP59" s="44" t="str">
        <f t="shared" si="41"/>
        <v/>
      </c>
      <c r="BQ59" s="44" t="str">
        <f t="shared" si="42"/>
        <v/>
      </c>
      <c r="BR59" s="44" t="str">
        <f t="shared" si="43"/>
        <v/>
      </c>
      <c r="BS59" s="44" t="str">
        <f t="shared" si="44"/>
        <v/>
      </c>
      <c r="BT59" s="44" t="str">
        <f t="shared" si="45"/>
        <v/>
      </c>
      <c r="BU59" s="44" t="str">
        <f t="shared" si="46"/>
        <v/>
      </c>
      <c r="BV59" s="44" t="str">
        <f t="shared" si="47"/>
        <v/>
      </c>
      <c r="BW59" s="44" t="str">
        <f t="shared" si="48"/>
        <v/>
      </c>
      <c r="BX59" s="44" t="str">
        <f t="shared" si="49"/>
        <v/>
      </c>
      <c r="BY59" s="44" t="str">
        <f t="shared" si="50"/>
        <v/>
      </c>
      <c r="BZ59" s="44" t="str">
        <f t="shared" si="51"/>
        <v/>
      </c>
      <c r="CA59" s="45">
        <f t="shared" si="27"/>
        <v>0</v>
      </c>
      <c r="CB59" s="45">
        <f t="shared" si="28"/>
        <v>0</v>
      </c>
      <c r="CC59" s="45" t="str">
        <f t="shared" si="29"/>
        <v>Okay</v>
      </c>
    </row>
    <row r="60" spans="1:81" s="45" customFormat="1" x14ac:dyDescent="0.2">
      <c r="A60" s="72" t="s">
        <v>22</v>
      </c>
      <c r="B60" s="12" t="s">
        <v>22</v>
      </c>
      <c r="C60" s="12" t="s">
        <v>22</v>
      </c>
      <c r="D60" s="12" t="s">
        <v>22</v>
      </c>
      <c r="E60" s="12" t="s">
        <v>22</v>
      </c>
      <c r="F60" s="12" t="s">
        <v>22</v>
      </c>
      <c r="G60" s="12" t="s">
        <v>22</v>
      </c>
      <c r="H60" s="40"/>
      <c r="I60" s="12" t="s">
        <v>22</v>
      </c>
      <c r="J60" s="62">
        <v>0</v>
      </c>
      <c r="K60" s="12"/>
      <c r="L60" s="12"/>
      <c r="M60" s="12"/>
      <c r="N60" s="12"/>
      <c r="O60" s="12"/>
      <c r="P60" s="12"/>
      <c r="Q60" s="128" t="str">
        <f t="shared" si="26"/>
        <v>Okay</v>
      </c>
      <c r="R60" s="63" t="s">
        <v>22</v>
      </c>
      <c r="S60" s="42"/>
      <c r="T60" s="12"/>
      <c r="U60" s="42"/>
      <c r="V60" s="64">
        <f t="shared" si="30"/>
        <v>0</v>
      </c>
      <c r="W60" s="42"/>
      <c r="X60" s="41" t="s">
        <v>22</v>
      </c>
      <c r="Y60" s="41" t="s">
        <v>22</v>
      </c>
      <c r="Z60" s="41" t="s">
        <v>22</v>
      </c>
      <c r="AA60" s="41" t="s">
        <v>22</v>
      </c>
      <c r="AB60" s="41" t="s">
        <v>22</v>
      </c>
      <c r="AC60" s="41" t="s">
        <v>22</v>
      </c>
      <c r="AD60" s="41" t="s">
        <v>22</v>
      </c>
      <c r="AE60" s="41" t="s">
        <v>22</v>
      </c>
      <c r="AF60" s="41" t="s">
        <v>22</v>
      </c>
      <c r="AG60" s="41" t="s">
        <v>22</v>
      </c>
      <c r="AH60" s="41" t="s">
        <v>22</v>
      </c>
      <c r="AI60" s="41" t="s">
        <v>22</v>
      </c>
      <c r="AJ60" s="41" t="s">
        <v>22</v>
      </c>
      <c r="AK60" s="41" t="s">
        <v>22</v>
      </c>
      <c r="AL60" s="41" t="s">
        <v>22</v>
      </c>
      <c r="AM60" s="41" t="s">
        <v>22</v>
      </c>
      <c r="AN60" s="41" t="s">
        <v>22</v>
      </c>
      <c r="AO60" s="41" t="s">
        <v>22</v>
      </c>
      <c r="AP60" s="41" t="s">
        <v>22</v>
      </c>
      <c r="AQ60" s="41" t="s">
        <v>22</v>
      </c>
      <c r="AR60" s="42"/>
      <c r="AS60" s="119" t="s">
        <v>63</v>
      </c>
      <c r="AT60" s="119" t="s">
        <v>64</v>
      </c>
      <c r="AU60" s="119" t="s">
        <v>65</v>
      </c>
      <c r="AV60" s="119" t="s">
        <v>66</v>
      </c>
      <c r="AW60" s="119" t="s">
        <v>67</v>
      </c>
      <c r="AX60" s="119" t="s">
        <v>68</v>
      </c>
      <c r="AY60" s="119" t="s">
        <v>69</v>
      </c>
      <c r="AZ60" s="119" t="s">
        <v>70</v>
      </c>
      <c r="BA60" s="119" t="s">
        <v>71</v>
      </c>
      <c r="BB60" s="119" t="s">
        <v>72</v>
      </c>
      <c r="BC60" s="119" t="s">
        <v>73</v>
      </c>
      <c r="BD60" s="43"/>
      <c r="BE60" s="44"/>
      <c r="BF60" s="44" t="str">
        <f t="shared" si="31"/>
        <v/>
      </c>
      <c r="BG60" s="44" t="str">
        <f t="shared" si="32"/>
        <v/>
      </c>
      <c r="BH60" s="44" t="str">
        <f t="shared" si="33"/>
        <v/>
      </c>
      <c r="BI60" s="44" t="str">
        <f t="shared" si="34"/>
        <v/>
      </c>
      <c r="BJ60" s="44" t="str">
        <f t="shared" si="35"/>
        <v/>
      </c>
      <c r="BK60" s="44" t="str">
        <f t="shared" si="36"/>
        <v/>
      </c>
      <c r="BL60" s="44" t="str">
        <f t="shared" si="37"/>
        <v/>
      </c>
      <c r="BM60" s="44" t="str">
        <f t="shared" si="38"/>
        <v/>
      </c>
      <c r="BN60" s="44" t="str">
        <f t="shared" si="39"/>
        <v/>
      </c>
      <c r="BO60" s="44" t="str">
        <f t="shared" si="40"/>
        <v/>
      </c>
      <c r="BP60" s="44" t="str">
        <f t="shared" si="41"/>
        <v/>
      </c>
      <c r="BQ60" s="44" t="str">
        <f t="shared" si="42"/>
        <v/>
      </c>
      <c r="BR60" s="44" t="str">
        <f t="shared" si="43"/>
        <v/>
      </c>
      <c r="BS60" s="44" t="str">
        <f t="shared" si="44"/>
        <v/>
      </c>
      <c r="BT60" s="44" t="str">
        <f t="shared" si="45"/>
        <v/>
      </c>
      <c r="BU60" s="44" t="str">
        <f t="shared" si="46"/>
        <v/>
      </c>
      <c r="BV60" s="44" t="str">
        <f t="shared" si="47"/>
        <v/>
      </c>
      <c r="BW60" s="44" t="str">
        <f t="shared" si="48"/>
        <v/>
      </c>
      <c r="BX60" s="44" t="str">
        <f t="shared" si="49"/>
        <v/>
      </c>
      <c r="BY60" s="44" t="str">
        <f t="shared" si="50"/>
        <v/>
      </c>
      <c r="BZ60" s="44" t="str">
        <f t="shared" si="51"/>
        <v/>
      </c>
      <c r="CA60" s="45">
        <f t="shared" si="27"/>
        <v>0</v>
      </c>
      <c r="CB60" s="45">
        <f t="shared" si="28"/>
        <v>0</v>
      </c>
      <c r="CC60" s="45" t="str">
        <f t="shared" si="29"/>
        <v>Okay</v>
      </c>
    </row>
    <row r="61" spans="1:81" s="45" customFormat="1" x14ac:dyDescent="0.2">
      <c r="A61" s="72" t="s">
        <v>22</v>
      </c>
      <c r="B61" s="12" t="s">
        <v>22</v>
      </c>
      <c r="C61" s="12" t="s">
        <v>22</v>
      </c>
      <c r="D61" s="12" t="s">
        <v>22</v>
      </c>
      <c r="E61" s="12" t="s">
        <v>22</v>
      </c>
      <c r="F61" s="12" t="s">
        <v>22</v>
      </c>
      <c r="G61" s="12" t="s">
        <v>22</v>
      </c>
      <c r="H61" s="40"/>
      <c r="I61" s="12" t="s">
        <v>22</v>
      </c>
      <c r="J61" s="62">
        <v>0</v>
      </c>
      <c r="K61" s="12"/>
      <c r="L61" s="12"/>
      <c r="M61" s="12"/>
      <c r="N61" s="12"/>
      <c r="O61" s="12"/>
      <c r="P61" s="12"/>
      <c r="Q61" s="128" t="str">
        <f t="shared" ref="Q61:Q92" si="52">CC61</f>
        <v>Okay</v>
      </c>
      <c r="R61" s="63" t="s">
        <v>22</v>
      </c>
      <c r="S61" s="42"/>
      <c r="T61" s="12"/>
      <c r="U61" s="42"/>
      <c r="V61" s="64">
        <f t="shared" si="30"/>
        <v>0</v>
      </c>
      <c r="W61" s="42"/>
      <c r="X61" s="41" t="s">
        <v>22</v>
      </c>
      <c r="Y61" s="41" t="s">
        <v>22</v>
      </c>
      <c r="Z61" s="41" t="s">
        <v>22</v>
      </c>
      <c r="AA61" s="41" t="s">
        <v>22</v>
      </c>
      <c r="AB61" s="41" t="s">
        <v>22</v>
      </c>
      <c r="AC61" s="41" t="s">
        <v>22</v>
      </c>
      <c r="AD61" s="41" t="s">
        <v>22</v>
      </c>
      <c r="AE61" s="41" t="s">
        <v>22</v>
      </c>
      <c r="AF61" s="41" t="s">
        <v>22</v>
      </c>
      <c r="AG61" s="41" t="s">
        <v>22</v>
      </c>
      <c r="AH61" s="41" t="s">
        <v>22</v>
      </c>
      <c r="AI61" s="41" t="s">
        <v>22</v>
      </c>
      <c r="AJ61" s="41" t="s">
        <v>22</v>
      </c>
      <c r="AK61" s="41" t="s">
        <v>22</v>
      </c>
      <c r="AL61" s="41" t="s">
        <v>22</v>
      </c>
      <c r="AM61" s="41" t="s">
        <v>22</v>
      </c>
      <c r="AN61" s="41" t="s">
        <v>22</v>
      </c>
      <c r="AO61" s="41" t="s">
        <v>22</v>
      </c>
      <c r="AP61" s="41" t="s">
        <v>22</v>
      </c>
      <c r="AQ61" s="41" t="s">
        <v>22</v>
      </c>
      <c r="AR61" s="42"/>
      <c r="AS61" s="119" t="s">
        <v>63</v>
      </c>
      <c r="AT61" s="119" t="s">
        <v>64</v>
      </c>
      <c r="AU61" s="119" t="s">
        <v>65</v>
      </c>
      <c r="AV61" s="119" t="s">
        <v>66</v>
      </c>
      <c r="AW61" s="119" t="s">
        <v>67</v>
      </c>
      <c r="AX61" s="119" t="s">
        <v>68</v>
      </c>
      <c r="AY61" s="119" t="s">
        <v>69</v>
      </c>
      <c r="AZ61" s="119" t="s">
        <v>70</v>
      </c>
      <c r="BA61" s="119" t="s">
        <v>71</v>
      </c>
      <c r="BB61" s="119" t="s">
        <v>72</v>
      </c>
      <c r="BC61" s="119" t="s">
        <v>73</v>
      </c>
      <c r="BD61" s="43"/>
      <c r="BE61" s="44"/>
      <c r="BF61" s="44" t="str">
        <f t="shared" si="31"/>
        <v/>
      </c>
      <c r="BG61" s="44" t="str">
        <f t="shared" si="32"/>
        <v/>
      </c>
      <c r="BH61" s="44" t="str">
        <f t="shared" si="33"/>
        <v/>
      </c>
      <c r="BI61" s="44" t="str">
        <f t="shared" si="34"/>
        <v/>
      </c>
      <c r="BJ61" s="44" t="str">
        <f t="shared" si="35"/>
        <v/>
      </c>
      <c r="BK61" s="44" t="str">
        <f t="shared" si="36"/>
        <v/>
      </c>
      <c r="BL61" s="44" t="str">
        <f t="shared" si="37"/>
        <v/>
      </c>
      <c r="BM61" s="44" t="str">
        <f t="shared" si="38"/>
        <v/>
      </c>
      <c r="BN61" s="44" t="str">
        <f t="shared" si="39"/>
        <v/>
      </c>
      <c r="BO61" s="44" t="str">
        <f t="shared" si="40"/>
        <v/>
      </c>
      <c r="BP61" s="44" t="str">
        <f t="shared" si="41"/>
        <v/>
      </c>
      <c r="BQ61" s="44" t="str">
        <f t="shared" si="42"/>
        <v/>
      </c>
      <c r="BR61" s="44" t="str">
        <f t="shared" si="43"/>
        <v/>
      </c>
      <c r="BS61" s="44" t="str">
        <f t="shared" si="44"/>
        <v/>
      </c>
      <c r="BT61" s="44" t="str">
        <f t="shared" si="45"/>
        <v/>
      </c>
      <c r="BU61" s="44" t="str">
        <f t="shared" si="46"/>
        <v/>
      </c>
      <c r="BV61" s="44" t="str">
        <f t="shared" si="47"/>
        <v/>
      </c>
      <c r="BW61" s="44" t="str">
        <f t="shared" si="48"/>
        <v/>
      </c>
      <c r="BX61" s="44" t="str">
        <f t="shared" si="49"/>
        <v/>
      </c>
      <c r="BY61" s="44" t="str">
        <f t="shared" si="50"/>
        <v/>
      </c>
      <c r="BZ61" s="44" t="str">
        <f t="shared" si="51"/>
        <v/>
      </c>
      <c r="CA61" s="45">
        <f t="shared" ref="CA61:CA92" si="53">SUM(J61:P61)</f>
        <v>0</v>
      </c>
      <c r="CB61" s="45">
        <f t="shared" ref="CB61:CB92" si="54">LARGE(J61:P61,1)</f>
        <v>0</v>
      </c>
      <c r="CC61" s="45" t="str">
        <f t="shared" ref="CC61:CC92" si="55">IF(CA61&gt;CB61,"FEHLER","Okay")</f>
        <v>Okay</v>
      </c>
    </row>
    <row r="62" spans="1:81" s="45" customFormat="1" x14ac:dyDescent="0.2">
      <c r="A62" s="72" t="s">
        <v>22</v>
      </c>
      <c r="B62" s="12" t="s">
        <v>22</v>
      </c>
      <c r="C62" s="12" t="s">
        <v>22</v>
      </c>
      <c r="D62" s="12" t="s">
        <v>22</v>
      </c>
      <c r="E62" s="12" t="s">
        <v>22</v>
      </c>
      <c r="F62" s="12" t="s">
        <v>22</v>
      </c>
      <c r="G62" s="12" t="s">
        <v>22</v>
      </c>
      <c r="H62" s="40"/>
      <c r="I62" s="12" t="s">
        <v>22</v>
      </c>
      <c r="J62" s="62">
        <v>0</v>
      </c>
      <c r="K62" s="12"/>
      <c r="L62" s="12"/>
      <c r="M62" s="12"/>
      <c r="N62" s="12"/>
      <c r="O62" s="12"/>
      <c r="P62" s="12"/>
      <c r="Q62" s="128" t="str">
        <f t="shared" si="52"/>
        <v>Okay</v>
      </c>
      <c r="R62" s="63" t="s">
        <v>22</v>
      </c>
      <c r="S62" s="42"/>
      <c r="T62" s="12"/>
      <c r="U62" s="42"/>
      <c r="V62" s="64">
        <f t="shared" si="30"/>
        <v>0</v>
      </c>
      <c r="W62" s="42"/>
      <c r="X62" s="41" t="s">
        <v>22</v>
      </c>
      <c r="Y62" s="41" t="s">
        <v>22</v>
      </c>
      <c r="Z62" s="41" t="s">
        <v>22</v>
      </c>
      <c r="AA62" s="41" t="s">
        <v>22</v>
      </c>
      <c r="AB62" s="41" t="s">
        <v>22</v>
      </c>
      <c r="AC62" s="41" t="s">
        <v>22</v>
      </c>
      <c r="AD62" s="41" t="s">
        <v>22</v>
      </c>
      <c r="AE62" s="41" t="s">
        <v>22</v>
      </c>
      <c r="AF62" s="41" t="s">
        <v>22</v>
      </c>
      <c r="AG62" s="41" t="s">
        <v>22</v>
      </c>
      <c r="AH62" s="41" t="s">
        <v>22</v>
      </c>
      <c r="AI62" s="41" t="s">
        <v>22</v>
      </c>
      <c r="AJ62" s="41" t="s">
        <v>22</v>
      </c>
      <c r="AK62" s="41" t="s">
        <v>22</v>
      </c>
      <c r="AL62" s="41" t="s">
        <v>22</v>
      </c>
      <c r="AM62" s="41" t="s">
        <v>22</v>
      </c>
      <c r="AN62" s="41" t="s">
        <v>22</v>
      </c>
      <c r="AO62" s="41" t="s">
        <v>22</v>
      </c>
      <c r="AP62" s="41" t="s">
        <v>22</v>
      </c>
      <c r="AQ62" s="41" t="s">
        <v>22</v>
      </c>
      <c r="AR62" s="42"/>
      <c r="AS62" s="119" t="s">
        <v>63</v>
      </c>
      <c r="AT62" s="119" t="s">
        <v>64</v>
      </c>
      <c r="AU62" s="119" t="s">
        <v>65</v>
      </c>
      <c r="AV62" s="119" t="s">
        <v>66</v>
      </c>
      <c r="AW62" s="119" t="s">
        <v>67</v>
      </c>
      <c r="AX62" s="119" t="s">
        <v>68</v>
      </c>
      <c r="AY62" s="119" t="s">
        <v>69</v>
      </c>
      <c r="AZ62" s="119" t="s">
        <v>70</v>
      </c>
      <c r="BA62" s="119" t="s">
        <v>71</v>
      </c>
      <c r="BB62" s="119" t="s">
        <v>72</v>
      </c>
      <c r="BC62" s="119" t="s">
        <v>73</v>
      </c>
      <c r="BD62" s="43"/>
      <c r="BE62" s="44"/>
      <c r="BF62" s="44" t="str">
        <f t="shared" si="31"/>
        <v/>
      </c>
      <c r="BG62" s="44" t="str">
        <f t="shared" si="32"/>
        <v/>
      </c>
      <c r="BH62" s="44" t="str">
        <f t="shared" si="33"/>
        <v/>
      </c>
      <c r="BI62" s="44" t="str">
        <f t="shared" si="34"/>
        <v/>
      </c>
      <c r="BJ62" s="44" t="str">
        <f t="shared" si="35"/>
        <v/>
      </c>
      <c r="BK62" s="44" t="str">
        <f t="shared" si="36"/>
        <v/>
      </c>
      <c r="BL62" s="44" t="str">
        <f t="shared" si="37"/>
        <v/>
      </c>
      <c r="BM62" s="44" t="str">
        <f t="shared" si="38"/>
        <v/>
      </c>
      <c r="BN62" s="44" t="str">
        <f t="shared" si="39"/>
        <v/>
      </c>
      <c r="BO62" s="44" t="str">
        <f t="shared" si="40"/>
        <v/>
      </c>
      <c r="BP62" s="44" t="str">
        <f t="shared" si="41"/>
        <v/>
      </c>
      <c r="BQ62" s="44" t="str">
        <f t="shared" si="42"/>
        <v/>
      </c>
      <c r="BR62" s="44" t="str">
        <f t="shared" si="43"/>
        <v/>
      </c>
      <c r="BS62" s="44" t="str">
        <f t="shared" si="44"/>
        <v/>
      </c>
      <c r="BT62" s="44" t="str">
        <f t="shared" si="45"/>
        <v/>
      </c>
      <c r="BU62" s="44" t="str">
        <f t="shared" si="46"/>
        <v/>
      </c>
      <c r="BV62" s="44" t="str">
        <f t="shared" si="47"/>
        <v/>
      </c>
      <c r="BW62" s="44" t="str">
        <f t="shared" si="48"/>
        <v/>
      </c>
      <c r="BX62" s="44" t="str">
        <f t="shared" si="49"/>
        <v/>
      </c>
      <c r="BY62" s="44" t="str">
        <f t="shared" si="50"/>
        <v/>
      </c>
      <c r="BZ62" s="44" t="str">
        <f t="shared" si="51"/>
        <v/>
      </c>
      <c r="CA62" s="45">
        <f t="shared" si="53"/>
        <v>0</v>
      </c>
      <c r="CB62" s="45">
        <f t="shared" si="54"/>
        <v>0</v>
      </c>
      <c r="CC62" s="45" t="str">
        <f t="shared" si="55"/>
        <v>Okay</v>
      </c>
    </row>
    <row r="63" spans="1:81" s="45" customFormat="1" x14ac:dyDescent="0.2">
      <c r="A63" s="72" t="s">
        <v>22</v>
      </c>
      <c r="B63" s="12" t="s">
        <v>22</v>
      </c>
      <c r="C63" s="12" t="s">
        <v>22</v>
      </c>
      <c r="D63" s="12" t="s">
        <v>22</v>
      </c>
      <c r="E63" s="12" t="s">
        <v>22</v>
      </c>
      <c r="F63" s="12" t="s">
        <v>22</v>
      </c>
      <c r="G63" s="12" t="s">
        <v>22</v>
      </c>
      <c r="H63" s="40"/>
      <c r="I63" s="12" t="s">
        <v>22</v>
      </c>
      <c r="J63" s="62">
        <v>0</v>
      </c>
      <c r="K63" s="12"/>
      <c r="L63" s="12"/>
      <c r="M63" s="12"/>
      <c r="N63" s="12"/>
      <c r="O63" s="12"/>
      <c r="P63" s="12"/>
      <c r="Q63" s="128" t="str">
        <f t="shared" si="52"/>
        <v>Okay</v>
      </c>
      <c r="R63" s="63" t="s">
        <v>22</v>
      </c>
      <c r="S63" s="42"/>
      <c r="T63" s="12"/>
      <c r="U63" s="42"/>
      <c r="V63" s="64">
        <f t="shared" si="30"/>
        <v>0</v>
      </c>
      <c r="W63" s="42"/>
      <c r="X63" s="41" t="s">
        <v>22</v>
      </c>
      <c r="Y63" s="41" t="s">
        <v>22</v>
      </c>
      <c r="Z63" s="41" t="s">
        <v>22</v>
      </c>
      <c r="AA63" s="41" t="s">
        <v>22</v>
      </c>
      <c r="AB63" s="41" t="s">
        <v>22</v>
      </c>
      <c r="AC63" s="41" t="s">
        <v>22</v>
      </c>
      <c r="AD63" s="41" t="s">
        <v>22</v>
      </c>
      <c r="AE63" s="41" t="s">
        <v>22</v>
      </c>
      <c r="AF63" s="41" t="s">
        <v>22</v>
      </c>
      <c r="AG63" s="41" t="s">
        <v>22</v>
      </c>
      <c r="AH63" s="41" t="s">
        <v>22</v>
      </c>
      <c r="AI63" s="41" t="s">
        <v>22</v>
      </c>
      <c r="AJ63" s="41" t="s">
        <v>22</v>
      </c>
      <c r="AK63" s="41" t="s">
        <v>22</v>
      </c>
      <c r="AL63" s="41" t="s">
        <v>22</v>
      </c>
      <c r="AM63" s="41" t="s">
        <v>22</v>
      </c>
      <c r="AN63" s="41" t="s">
        <v>22</v>
      </c>
      <c r="AO63" s="41" t="s">
        <v>22</v>
      </c>
      <c r="AP63" s="41" t="s">
        <v>22</v>
      </c>
      <c r="AQ63" s="41" t="s">
        <v>22</v>
      </c>
      <c r="AR63" s="42"/>
      <c r="AS63" s="119" t="s">
        <v>63</v>
      </c>
      <c r="AT63" s="119" t="s">
        <v>64</v>
      </c>
      <c r="AU63" s="119" t="s">
        <v>65</v>
      </c>
      <c r="AV63" s="119" t="s">
        <v>66</v>
      </c>
      <c r="AW63" s="119" t="s">
        <v>67</v>
      </c>
      <c r="AX63" s="119" t="s">
        <v>68</v>
      </c>
      <c r="AY63" s="119" t="s">
        <v>69</v>
      </c>
      <c r="AZ63" s="119" t="s">
        <v>70</v>
      </c>
      <c r="BA63" s="119" t="s">
        <v>71</v>
      </c>
      <c r="BB63" s="119" t="s">
        <v>72</v>
      </c>
      <c r="BC63" s="119" t="s">
        <v>73</v>
      </c>
      <c r="BD63" s="43"/>
      <c r="BE63" s="44"/>
      <c r="BF63" s="44" t="str">
        <f t="shared" si="31"/>
        <v/>
      </c>
      <c r="BG63" s="44" t="str">
        <f t="shared" si="32"/>
        <v/>
      </c>
      <c r="BH63" s="44" t="str">
        <f t="shared" si="33"/>
        <v/>
      </c>
      <c r="BI63" s="44" t="str">
        <f t="shared" si="34"/>
        <v/>
      </c>
      <c r="BJ63" s="44" t="str">
        <f t="shared" si="35"/>
        <v/>
      </c>
      <c r="BK63" s="44" t="str">
        <f t="shared" si="36"/>
        <v/>
      </c>
      <c r="BL63" s="44" t="str">
        <f t="shared" si="37"/>
        <v/>
      </c>
      <c r="BM63" s="44" t="str">
        <f t="shared" si="38"/>
        <v/>
      </c>
      <c r="BN63" s="44" t="str">
        <f t="shared" si="39"/>
        <v/>
      </c>
      <c r="BO63" s="44" t="str">
        <f t="shared" si="40"/>
        <v/>
      </c>
      <c r="BP63" s="44" t="str">
        <f t="shared" si="41"/>
        <v/>
      </c>
      <c r="BQ63" s="44" t="str">
        <f t="shared" si="42"/>
        <v/>
      </c>
      <c r="BR63" s="44" t="str">
        <f t="shared" si="43"/>
        <v/>
      </c>
      <c r="BS63" s="44" t="str">
        <f t="shared" si="44"/>
        <v/>
      </c>
      <c r="BT63" s="44" t="str">
        <f t="shared" si="45"/>
        <v/>
      </c>
      <c r="BU63" s="44" t="str">
        <f t="shared" si="46"/>
        <v/>
      </c>
      <c r="BV63" s="44" t="str">
        <f t="shared" si="47"/>
        <v/>
      </c>
      <c r="BW63" s="44" t="str">
        <f t="shared" si="48"/>
        <v/>
      </c>
      <c r="BX63" s="44" t="str">
        <f t="shared" si="49"/>
        <v/>
      </c>
      <c r="BY63" s="44" t="str">
        <f t="shared" si="50"/>
        <v/>
      </c>
      <c r="BZ63" s="44" t="str">
        <f t="shared" si="51"/>
        <v/>
      </c>
      <c r="CA63" s="45">
        <f t="shared" si="53"/>
        <v>0</v>
      </c>
      <c r="CB63" s="45">
        <f t="shared" si="54"/>
        <v>0</v>
      </c>
      <c r="CC63" s="45" t="str">
        <f t="shared" si="55"/>
        <v>Okay</v>
      </c>
    </row>
    <row r="64" spans="1:81" s="45" customFormat="1" x14ac:dyDescent="0.2">
      <c r="A64" s="72" t="s">
        <v>22</v>
      </c>
      <c r="B64" s="12" t="s">
        <v>22</v>
      </c>
      <c r="C64" s="12" t="s">
        <v>22</v>
      </c>
      <c r="D64" s="12" t="s">
        <v>22</v>
      </c>
      <c r="E64" s="12" t="s">
        <v>22</v>
      </c>
      <c r="F64" s="12" t="s">
        <v>22</v>
      </c>
      <c r="G64" s="12" t="s">
        <v>22</v>
      </c>
      <c r="H64" s="40"/>
      <c r="I64" s="12" t="s">
        <v>22</v>
      </c>
      <c r="J64" s="62">
        <v>0</v>
      </c>
      <c r="K64" s="12"/>
      <c r="L64" s="12"/>
      <c r="M64" s="12"/>
      <c r="N64" s="12"/>
      <c r="O64" s="12"/>
      <c r="P64" s="12"/>
      <c r="Q64" s="128" t="str">
        <f t="shared" si="52"/>
        <v>Okay</v>
      </c>
      <c r="R64" s="63" t="s">
        <v>22</v>
      </c>
      <c r="S64" s="42"/>
      <c r="T64" s="12"/>
      <c r="U64" s="42"/>
      <c r="V64" s="64">
        <f t="shared" si="30"/>
        <v>0</v>
      </c>
      <c r="W64" s="42"/>
      <c r="X64" s="41" t="s">
        <v>22</v>
      </c>
      <c r="Y64" s="41" t="s">
        <v>22</v>
      </c>
      <c r="Z64" s="41" t="s">
        <v>22</v>
      </c>
      <c r="AA64" s="41" t="s">
        <v>22</v>
      </c>
      <c r="AB64" s="41" t="s">
        <v>22</v>
      </c>
      <c r="AC64" s="41" t="s">
        <v>22</v>
      </c>
      <c r="AD64" s="41" t="s">
        <v>22</v>
      </c>
      <c r="AE64" s="41" t="s">
        <v>22</v>
      </c>
      <c r="AF64" s="41" t="s">
        <v>22</v>
      </c>
      <c r="AG64" s="41" t="s">
        <v>22</v>
      </c>
      <c r="AH64" s="41" t="s">
        <v>22</v>
      </c>
      <c r="AI64" s="41" t="s">
        <v>22</v>
      </c>
      <c r="AJ64" s="41" t="s">
        <v>22</v>
      </c>
      <c r="AK64" s="41" t="s">
        <v>22</v>
      </c>
      <c r="AL64" s="41" t="s">
        <v>22</v>
      </c>
      <c r="AM64" s="41" t="s">
        <v>22</v>
      </c>
      <c r="AN64" s="41" t="s">
        <v>22</v>
      </c>
      <c r="AO64" s="41" t="s">
        <v>22</v>
      </c>
      <c r="AP64" s="41" t="s">
        <v>22</v>
      </c>
      <c r="AQ64" s="41" t="s">
        <v>22</v>
      </c>
      <c r="AR64" s="42"/>
      <c r="AS64" s="119" t="s">
        <v>63</v>
      </c>
      <c r="AT64" s="119" t="s">
        <v>64</v>
      </c>
      <c r="AU64" s="119" t="s">
        <v>65</v>
      </c>
      <c r="AV64" s="119" t="s">
        <v>66</v>
      </c>
      <c r="AW64" s="119" t="s">
        <v>67</v>
      </c>
      <c r="AX64" s="119" t="s">
        <v>68</v>
      </c>
      <c r="AY64" s="119" t="s">
        <v>69</v>
      </c>
      <c r="AZ64" s="119" t="s">
        <v>70</v>
      </c>
      <c r="BA64" s="119" t="s">
        <v>71</v>
      </c>
      <c r="BB64" s="119" t="s">
        <v>72</v>
      </c>
      <c r="BC64" s="119" t="s">
        <v>73</v>
      </c>
      <c r="BD64" s="43"/>
      <c r="BE64" s="44"/>
      <c r="BF64" s="44" t="str">
        <f t="shared" si="31"/>
        <v/>
      </c>
      <c r="BG64" s="44" t="str">
        <f t="shared" si="32"/>
        <v/>
      </c>
      <c r="BH64" s="44" t="str">
        <f t="shared" si="33"/>
        <v/>
      </c>
      <c r="BI64" s="44" t="str">
        <f t="shared" si="34"/>
        <v/>
      </c>
      <c r="BJ64" s="44" t="str">
        <f t="shared" si="35"/>
        <v/>
      </c>
      <c r="BK64" s="44" t="str">
        <f t="shared" si="36"/>
        <v/>
      </c>
      <c r="BL64" s="44" t="str">
        <f t="shared" si="37"/>
        <v/>
      </c>
      <c r="BM64" s="44" t="str">
        <f t="shared" si="38"/>
        <v/>
      </c>
      <c r="BN64" s="44" t="str">
        <f t="shared" si="39"/>
        <v/>
      </c>
      <c r="BO64" s="44" t="str">
        <f t="shared" si="40"/>
        <v/>
      </c>
      <c r="BP64" s="44" t="str">
        <f t="shared" si="41"/>
        <v/>
      </c>
      <c r="BQ64" s="44" t="str">
        <f t="shared" si="42"/>
        <v/>
      </c>
      <c r="BR64" s="44" t="str">
        <f t="shared" si="43"/>
        <v/>
      </c>
      <c r="BS64" s="44" t="str">
        <f t="shared" si="44"/>
        <v/>
      </c>
      <c r="BT64" s="44" t="str">
        <f t="shared" si="45"/>
        <v/>
      </c>
      <c r="BU64" s="44" t="str">
        <f t="shared" si="46"/>
        <v/>
      </c>
      <c r="BV64" s="44" t="str">
        <f t="shared" si="47"/>
        <v/>
      </c>
      <c r="BW64" s="44" t="str">
        <f t="shared" si="48"/>
        <v/>
      </c>
      <c r="BX64" s="44" t="str">
        <f t="shared" si="49"/>
        <v/>
      </c>
      <c r="BY64" s="44" t="str">
        <f t="shared" si="50"/>
        <v/>
      </c>
      <c r="BZ64" s="44" t="str">
        <f t="shared" si="51"/>
        <v/>
      </c>
      <c r="CA64" s="45">
        <f t="shared" si="53"/>
        <v>0</v>
      </c>
      <c r="CB64" s="45">
        <f t="shared" si="54"/>
        <v>0</v>
      </c>
      <c r="CC64" s="45" t="str">
        <f t="shared" si="55"/>
        <v>Okay</v>
      </c>
    </row>
    <row r="65" spans="1:81" s="45" customFormat="1" x14ac:dyDescent="0.2">
      <c r="A65" s="72" t="s">
        <v>22</v>
      </c>
      <c r="B65" s="12" t="s">
        <v>22</v>
      </c>
      <c r="C65" s="12" t="s">
        <v>22</v>
      </c>
      <c r="D65" s="12" t="s">
        <v>22</v>
      </c>
      <c r="E65" s="12" t="s">
        <v>22</v>
      </c>
      <c r="F65" s="12" t="s">
        <v>22</v>
      </c>
      <c r="G65" s="12" t="s">
        <v>22</v>
      </c>
      <c r="H65" s="40"/>
      <c r="I65" s="12" t="s">
        <v>22</v>
      </c>
      <c r="J65" s="62">
        <v>0</v>
      </c>
      <c r="K65" s="12"/>
      <c r="L65" s="12"/>
      <c r="M65" s="12"/>
      <c r="N65" s="12"/>
      <c r="O65" s="12"/>
      <c r="P65" s="12"/>
      <c r="Q65" s="128" t="str">
        <f t="shared" si="52"/>
        <v>Okay</v>
      </c>
      <c r="R65" s="63" t="s">
        <v>22</v>
      </c>
      <c r="S65" s="42"/>
      <c r="T65" s="12"/>
      <c r="U65" s="42"/>
      <c r="V65" s="64">
        <f t="shared" si="30"/>
        <v>0</v>
      </c>
      <c r="W65" s="42"/>
      <c r="X65" s="41" t="s">
        <v>22</v>
      </c>
      <c r="Y65" s="41" t="s">
        <v>22</v>
      </c>
      <c r="Z65" s="41" t="s">
        <v>22</v>
      </c>
      <c r="AA65" s="41" t="s">
        <v>22</v>
      </c>
      <c r="AB65" s="41" t="s">
        <v>22</v>
      </c>
      <c r="AC65" s="41" t="s">
        <v>22</v>
      </c>
      <c r="AD65" s="41" t="s">
        <v>22</v>
      </c>
      <c r="AE65" s="41" t="s">
        <v>22</v>
      </c>
      <c r="AF65" s="41" t="s">
        <v>22</v>
      </c>
      <c r="AG65" s="41" t="s">
        <v>22</v>
      </c>
      <c r="AH65" s="41" t="s">
        <v>22</v>
      </c>
      <c r="AI65" s="41" t="s">
        <v>22</v>
      </c>
      <c r="AJ65" s="41" t="s">
        <v>22</v>
      </c>
      <c r="AK65" s="41" t="s">
        <v>22</v>
      </c>
      <c r="AL65" s="41" t="s">
        <v>22</v>
      </c>
      <c r="AM65" s="41" t="s">
        <v>22</v>
      </c>
      <c r="AN65" s="41" t="s">
        <v>22</v>
      </c>
      <c r="AO65" s="41" t="s">
        <v>22</v>
      </c>
      <c r="AP65" s="41" t="s">
        <v>22</v>
      </c>
      <c r="AQ65" s="41" t="s">
        <v>22</v>
      </c>
      <c r="AR65" s="42"/>
      <c r="AS65" s="119" t="s">
        <v>63</v>
      </c>
      <c r="AT65" s="119" t="s">
        <v>64</v>
      </c>
      <c r="AU65" s="119" t="s">
        <v>65</v>
      </c>
      <c r="AV65" s="119" t="s">
        <v>66</v>
      </c>
      <c r="AW65" s="119" t="s">
        <v>67</v>
      </c>
      <c r="AX65" s="119" t="s">
        <v>68</v>
      </c>
      <c r="AY65" s="119" t="s">
        <v>69</v>
      </c>
      <c r="AZ65" s="119" t="s">
        <v>70</v>
      </c>
      <c r="BA65" s="119" t="s">
        <v>71</v>
      </c>
      <c r="BB65" s="119" t="s">
        <v>72</v>
      </c>
      <c r="BC65" s="119" t="s">
        <v>73</v>
      </c>
      <c r="BD65" s="43"/>
      <c r="BE65" s="44"/>
      <c r="BF65" s="44" t="str">
        <f t="shared" si="31"/>
        <v/>
      </c>
      <c r="BG65" s="44" t="str">
        <f t="shared" si="32"/>
        <v/>
      </c>
      <c r="BH65" s="44" t="str">
        <f t="shared" si="33"/>
        <v/>
      </c>
      <c r="BI65" s="44" t="str">
        <f t="shared" si="34"/>
        <v/>
      </c>
      <c r="BJ65" s="44" t="str">
        <f t="shared" si="35"/>
        <v/>
      </c>
      <c r="BK65" s="44" t="str">
        <f t="shared" si="36"/>
        <v/>
      </c>
      <c r="BL65" s="44" t="str">
        <f t="shared" si="37"/>
        <v/>
      </c>
      <c r="BM65" s="44" t="str">
        <f t="shared" si="38"/>
        <v/>
      </c>
      <c r="BN65" s="44" t="str">
        <f t="shared" si="39"/>
        <v/>
      </c>
      <c r="BO65" s="44" t="str">
        <f t="shared" si="40"/>
        <v/>
      </c>
      <c r="BP65" s="44" t="str">
        <f t="shared" si="41"/>
        <v/>
      </c>
      <c r="BQ65" s="44" t="str">
        <f t="shared" si="42"/>
        <v/>
      </c>
      <c r="BR65" s="44" t="str">
        <f t="shared" si="43"/>
        <v/>
      </c>
      <c r="BS65" s="44" t="str">
        <f t="shared" si="44"/>
        <v/>
      </c>
      <c r="BT65" s="44" t="str">
        <f t="shared" si="45"/>
        <v/>
      </c>
      <c r="BU65" s="44" t="str">
        <f t="shared" si="46"/>
        <v/>
      </c>
      <c r="BV65" s="44" t="str">
        <f t="shared" si="47"/>
        <v/>
      </c>
      <c r="BW65" s="44" t="str">
        <f t="shared" si="48"/>
        <v/>
      </c>
      <c r="BX65" s="44" t="str">
        <f t="shared" si="49"/>
        <v/>
      </c>
      <c r="BY65" s="44" t="str">
        <f t="shared" si="50"/>
        <v/>
      </c>
      <c r="BZ65" s="44" t="str">
        <f t="shared" si="51"/>
        <v/>
      </c>
      <c r="CA65" s="45">
        <f t="shared" si="53"/>
        <v>0</v>
      </c>
      <c r="CB65" s="45">
        <f t="shared" si="54"/>
        <v>0</v>
      </c>
      <c r="CC65" s="45" t="str">
        <f t="shared" si="55"/>
        <v>Okay</v>
      </c>
    </row>
    <row r="66" spans="1:81" s="45" customFormat="1" x14ac:dyDescent="0.2">
      <c r="A66" s="72" t="s">
        <v>22</v>
      </c>
      <c r="B66" s="12" t="s">
        <v>22</v>
      </c>
      <c r="C66" s="12" t="s">
        <v>22</v>
      </c>
      <c r="D66" s="12" t="s">
        <v>22</v>
      </c>
      <c r="E66" s="12" t="s">
        <v>22</v>
      </c>
      <c r="F66" s="12" t="s">
        <v>22</v>
      </c>
      <c r="G66" s="12" t="s">
        <v>22</v>
      </c>
      <c r="H66" s="40"/>
      <c r="I66" s="12" t="s">
        <v>22</v>
      </c>
      <c r="J66" s="62">
        <v>0</v>
      </c>
      <c r="K66" s="12"/>
      <c r="L66" s="12"/>
      <c r="M66" s="12"/>
      <c r="N66" s="12"/>
      <c r="O66" s="12"/>
      <c r="P66" s="12"/>
      <c r="Q66" s="128" t="str">
        <f t="shared" si="52"/>
        <v>Okay</v>
      </c>
      <c r="R66" s="63" t="s">
        <v>22</v>
      </c>
      <c r="S66" s="42"/>
      <c r="T66" s="12"/>
      <c r="U66" s="42"/>
      <c r="V66" s="64">
        <f t="shared" si="30"/>
        <v>0</v>
      </c>
      <c r="W66" s="42"/>
      <c r="X66" s="41" t="s">
        <v>22</v>
      </c>
      <c r="Y66" s="41" t="s">
        <v>22</v>
      </c>
      <c r="Z66" s="41" t="s">
        <v>22</v>
      </c>
      <c r="AA66" s="41" t="s">
        <v>22</v>
      </c>
      <c r="AB66" s="41" t="s">
        <v>22</v>
      </c>
      <c r="AC66" s="41" t="s">
        <v>22</v>
      </c>
      <c r="AD66" s="41" t="s">
        <v>22</v>
      </c>
      <c r="AE66" s="41" t="s">
        <v>22</v>
      </c>
      <c r="AF66" s="41" t="s">
        <v>22</v>
      </c>
      <c r="AG66" s="41" t="s">
        <v>22</v>
      </c>
      <c r="AH66" s="41" t="s">
        <v>22</v>
      </c>
      <c r="AI66" s="41" t="s">
        <v>22</v>
      </c>
      <c r="AJ66" s="41" t="s">
        <v>22</v>
      </c>
      <c r="AK66" s="41" t="s">
        <v>22</v>
      </c>
      <c r="AL66" s="41" t="s">
        <v>22</v>
      </c>
      <c r="AM66" s="41" t="s">
        <v>22</v>
      </c>
      <c r="AN66" s="41" t="s">
        <v>22</v>
      </c>
      <c r="AO66" s="41" t="s">
        <v>22</v>
      </c>
      <c r="AP66" s="41" t="s">
        <v>22</v>
      </c>
      <c r="AQ66" s="41" t="s">
        <v>22</v>
      </c>
      <c r="AR66" s="42"/>
      <c r="AS66" s="119" t="s">
        <v>63</v>
      </c>
      <c r="AT66" s="119" t="s">
        <v>64</v>
      </c>
      <c r="AU66" s="119" t="s">
        <v>65</v>
      </c>
      <c r="AV66" s="119" t="s">
        <v>66</v>
      </c>
      <c r="AW66" s="119" t="s">
        <v>67</v>
      </c>
      <c r="AX66" s="119" t="s">
        <v>68</v>
      </c>
      <c r="AY66" s="119" t="s">
        <v>69</v>
      </c>
      <c r="AZ66" s="119" t="s">
        <v>70</v>
      </c>
      <c r="BA66" s="119" t="s">
        <v>71</v>
      </c>
      <c r="BB66" s="119" t="s">
        <v>72</v>
      </c>
      <c r="BC66" s="119" t="s">
        <v>73</v>
      </c>
      <c r="BD66" s="43"/>
      <c r="BE66" s="44"/>
      <c r="BF66" s="44" t="str">
        <f t="shared" si="31"/>
        <v/>
      </c>
      <c r="BG66" s="44" t="str">
        <f t="shared" si="32"/>
        <v/>
      </c>
      <c r="BH66" s="44" t="str">
        <f t="shared" si="33"/>
        <v/>
      </c>
      <c r="BI66" s="44" t="str">
        <f t="shared" si="34"/>
        <v/>
      </c>
      <c r="BJ66" s="44" t="str">
        <f t="shared" si="35"/>
        <v/>
      </c>
      <c r="BK66" s="44" t="str">
        <f t="shared" si="36"/>
        <v/>
      </c>
      <c r="BL66" s="44" t="str">
        <f t="shared" si="37"/>
        <v/>
      </c>
      <c r="BM66" s="44" t="str">
        <f t="shared" si="38"/>
        <v/>
      </c>
      <c r="BN66" s="44" t="str">
        <f t="shared" si="39"/>
        <v/>
      </c>
      <c r="BO66" s="44" t="str">
        <f t="shared" si="40"/>
        <v/>
      </c>
      <c r="BP66" s="44" t="str">
        <f t="shared" si="41"/>
        <v/>
      </c>
      <c r="BQ66" s="44" t="str">
        <f t="shared" si="42"/>
        <v/>
      </c>
      <c r="BR66" s="44" t="str">
        <f t="shared" si="43"/>
        <v/>
      </c>
      <c r="BS66" s="44" t="str">
        <f t="shared" si="44"/>
        <v/>
      </c>
      <c r="BT66" s="44" t="str">
        <f t="shared" si="45"/>
        <v/>
      </c>
      <c r="BU66" s="44" t="str">
        <f t="shared" si="46"/>
        <v/>
      </c>
      <c r="BV66" s="44" t="str">
        <f t="shared" si="47"/>
        <v/>
      </c>
      <c r="BW66" s="44" t="str">
        <f t="shared" si="48"/>
        <v/>
      </c>
      <c r="BX66" s="44" t="str">
        <f t="shared" si="49"/>
        <v/>
      </c>
      <c r="BY66" s="44" t="str">
        <f t="shared" si="50"/>
        <v/>
      </c>
      <c r="BZ66" s="44" t="str">
        <f t="shared" si="51"/>
        <v/>
      </c>
      <c r="CA66" s="45">
        <f t="shared" si="53"/>
        <v>0</v>
      </c>
      <c r="CB66" s="45">
        <f t="shared" si="54"/>
        <v>0</v>
      </c>
      <c r="CC66" s="45" t="str">
        <f t="shared" si="55"/>
        <v>Okay</v>
      </c>
    </row>
    <row r="67" spans="1:81" s="45" customFormat="1" x14ac:dyDescent="0.2">
      <c r="A67" s="72" t="s">
        <v>22</v>
      </c>
      <c r="B67" s="12" t="s">
        <v>22</v>
      </c>
      <c r="C67" s="12" t="s">
        <v>22</v>
      </c>
      <c r="D67" s="12" t="s">
        <v>22</v>
      </c>
      <c r="E67" s="12" t="s">
        <v>22</v>
      </c>
      <c r="F67" s="12" t="s">
        <v>22</v>
      </c>
      <c r="G67" s="12" t="s">
        <v>22</v>
      </c>
      <c r="H67" s="40"/>
      <c r="I67" s="12" t="s">
        <v>22</v>
      </c>
      <c r="J67" s="62">
        <v>0</v>
      </c>
      <c r="K67" s="12"/>
      <c r="L67" s="12"/>
      <c r="M67" s="12"/>
      <c r="N67" s="12"/>
      <c r="O67" s="12"/>
      <c r="P67" s="12"/>
      <c r="Q67" s="128" t="str">
        <f t="shared" si="52"/>
        <v>Okay</v>
      </c>
      <c r="R67" s="63" t="s">
        <v>22</v>
      </c>
      <c r="S67" s="42"/>
      <c r="T67" s="12"/>
      <c r="U67" s="42"/>
      <c r="V67" s="64">
        <f t="shared" si="30"/>
        <v>0</v>
      </c>
      <c r="W67" s="42"/>
      <c r="X67" s="41" t="s">
        <v>22</v>
      </c>
      <c r="Y67" s="41" t="s">
        <v>22</v>
      </c>
      <c r="Z67" s="41" t="s">
        <v>22</v>
      </c>
      <c r="AA67" s="41" t="s">
        <v>22</v>
      </c>
      <c r="AB67" s="41" t="s">
        <v>22</v>
      </c>
      <c r="AC67" s="41" t="s">
        <v>22</v>
      </c>
      <c r="AD67" s="41" t="s">
        <v>22</v>
      </c>
      <c r="AE67" s="41" t="s">
        <v>22</v>
      </c>
      <c r="AF67" s="41" t="s">
        <v>22</v>
      </c>
      <c r="AG67" s="41" t="s">
        <v>22</v>
      </c>
      <c r="AH67" s="41" t="s">
        <v>22</v>
      </c>
      <c r="AI67" s="41" t="s">
        <v>22</v>
      </c>
      <c r="AJ67" s="41" t="s">
        <v>22</v>
      </c>
      <c r="AK67" s="41" t="s">
        <v>22</v>
      </c>
      <c r="AL67" s="41" t="s">
        <v>22</v>
      </c>
      <c r="AM67" s="41" t="s">
        <v>22</v>
      </c>
      <c r="AN67" s="41" t="s">
        <v>22</v>
      </c>
      <c r="AO67" s="41" t="s">
        <v>22</v>
      </c>
      <c r="AP67" s="41" t="s">
        <v>22</v>
      </c>
      <c r="AQ67" s="41" t="s">
        <v>22</v>
      </c>
      <c r="AR67" s="42"/>
      <c r="AS67" s="119" t="s">
        <v>63</v>
      </c>
      <c r="AT67" s="119" t="s">
        <v>64</v>
      </c>
      <c r="AU67" s="119" t="s">
        <v>65</v>
      </c>
      <c r="AV67" s="119" t="s">
        <v>66</v>
      </c>
      <c r="AW67" s="119" t="s">
        <v>67</v>
      </c>
      <c r="AX67" s="119" t="s">
        <v>68</v>
      </c>
      <c r="AY67" s="119" t="s">
        <v>69</v>
      </c>
      <c r="AZ67" s="119" t="s">
        <v>70</v>
      </c>
      <c r="BA67" s="119" t="s">
        <v>71</v>
      </c>
      <c r="BB67" s="119" t="s">
        <v>72</v>
      </c>
      <c r="BC67" s="119" t="s">
        <v>73</v>
      </c>
      <c r="BD67" s="43"/>
      <c r="BE67" s="44"/>
      <c r="BF67" s="44" t="str">
        <f t="shared" si="31"/>
        <v/>
      </c>
      <c r="BG67" s="44" t="str">
        <f t="shared" si="32"/>
        <v/>
      </c>
      <c r="BH67" s="44" t="str">
        <f t="shared" si="33"/>
        <v/>
      </c>
      <c r="BI67" s="44" t="str">
        <f t="shared" si="34"/>
        <v/>
      </c>
      <c r="BJ67" s="44" t="str">
        <f t="shared" si="35"/>
        <v/>
      </c>
      <c r="BK67" s="44" t="str">
        <f t="shared" si="36"/>
        <v/>
      </c>
      <c r="BL67" s="44" t="str">
        <f t="shared" si="37"/>
        <v/>
      </c>
      <c r="BM67" s="44" t="str">
        <f t="shared" si="38"/>
        <v/>
      </c>
      <c r="BN67" s="44" t="str">
        <f t="shared" si="39"/>
        <v/>
      </c>
      <c r="BO67" s="44" t="str">
        <f t="shared" si="40"/>
        <v/>
      </c>
      <c r="BP67" s="44" t="str">
        <f t="shared" si="41"/>
        <v/>
      </c>
      <c r="BQ67" s="44" t="str">
        <f t="shared" si="42"/>
        <v/>
      </c>
      <c r="BR67" s="44" t="str">
        <f t="shared" si="43"/>
        <v/>
      </c>
      <c r="BS67" s="44" t="str">
        <f t="shared" si="44"/>
        <v/>
      </c>
      <c r="BT67" s="44" t="str">
        <f t="shared" si="45"/>
        <v/>
      </c>
      <c r="BU67" s="44" t="str">
        <f t="shared" si="46"/>
        <v/>
      </c>
      <c r="BV67" s="44" t="str">
        <f t="shared" si="47"/>
        <v/>
      </c>
      <c r="BW67" s="44" t="str">
        <f t="shared" si="48"/>
        <v/>
      </c>
      <c r="BX67" s="44" t="str">
        <f t="shared" si="49"/>
        <v/>
      </c>
      <c r="BY67" s="44" t="str">
        <f t="shared" si="50"/>
        <v/>
      </c>
      <c r="BZ67" s="44" t="str">
        <f t="shared" si="51"/>
        <v/>
      </c>
      <c r="CA67" s="45">
        <f t="shared" si="53"/>
        <v>0</v>
      </c>
      <c r="CB67" s="45">
        <f t="shared" si="54"/>
        <v>0</v>
      </c>
      <c r="CC67" s="45" t="str">
        <f t="shared" si="55"/>
        <v>Okay</v>
      </c>
    </row>
    <row r="68" spans="1:81" s="45" customFormat="1" x14ac:dyDescent="0.2">
      <c r="A68" s="72" t="s">
        <v>22</v>
      </c>
      <c r="B68" s="12" t="s">
        <v>22</v>
      </c>
      <c r="C68" s="12" t="s">
        <v>22</v>
      </c>
      <c r="D68" s="12" t="s">
        <v>22</v>
      </c>
      <c r="E68" s="12" t="s">
        <v>22</v>
      </c>
      <c r="F68" s="12" t="s">
        <v>22</v>
      </c>
      <c r="G68" s="12" t="s">
        <v>22</v>
      </c>
      <c r="H68" s="40"/>
      <c r="I68" s="12" t="s">
        <v>22</v>
      </c>
      <c r="J68" s="62">
        <v>0</v>
      </c>
      <c r="K68" s="12"/>
      <c r="L68" s="12"/>
      <c r="M68" s="12"/>
      <c r="N68" s="12"/>
      <c r="O68" s="12"/>
      <c r="P68" s="12"/>
      <c r="Q68" s="128" t="str">
        <f t="shared" si="52"/>
        <v>Okay</v>
      </c>
      <c r="R68" s="63" t="s">
        <v>22</v>
      </c>
      <c r="S68" s="42"/>
      <c r="T68" s="12"/>
      <c r="U68" s="42"/>
      <c r="V68" s="64">
        <f t="shared" si="30"/>
        <v>0</v>
      </c>
      <c r="W68" s="42"/>
      <c r="X68" s="41" t="s">
        <v>22</v>
      </c>
      <c r="Y68" s="41" t="s">
        <v>22</v>
      </c>
      <c r="Z68" s="41" t="s">
        <v>22</v>
      </c>
      <c r="AA68" s="41" t="s">
        <v>22</v>
      </c>
      <c r="AB68" s="41" t="s">
        <v>22</v>
      </c>
      <c r="AC68" s="41" t="s">
        <v>22</v>
      </c>
      <c r="AD68" s="41" t="s">
        <v>22</v>
      </c>
      <c r="AE68" s="41" t="s">
        <v>22</v>
      </c>
      <c r="AF68" s="41" t="s">
        <v>22</v>
      </c>
      <c r="AG68" s="41" t="s">
        <v>22</v>
      </c>
      <c r="AH68" s="41" t="s">
        <v>22</v>
      </c>
      <c r="AI68" s="41" t="s">
        <v>22</v>
      </c>
      <c r="AJ68" s="41" t="s">
        <v>22</v>
      </c>
      <c r="AK68" s="41" t="s">
        <v>22</v>
      </c>
      <c r="AL68" s="41" t="s">
        <v>22</v>
      </c>
      <c r="AM68" s="41" t="s">
        <v>22</v>
      </c>
      <c r="AN68" s="41" t="s">
        <v>22</v>
      </c>
      <c r="AO68" s="41" t="s">
        <v>22</v>
      </c>
      <c r="AP68" s="41" t="s">
        <v>22</v>
      </c>
      <c r="AQ68" s="41" t="s">
        <v>22</v>
      </c>
      <c r="AR68" s="42"/>
      <c r="AS68" s="119" t="s">
        <v>63</v>
      </c>
      <c r="AT68" s="119" t="s">
        <v>64</v>
      </c>
      <c r="AU68" s="119" t="s">
        <v>65</v>
      </c>
      <c r="AV68" s="119" t="s">
        <v>66</v>
      </c>
      <c r="AW68" s="119" t="s">
        <v>67</v>
      </c>
      <c r="AX68" s="119" t="s">
        <v>68</v>
      </c>
      <c r="AY68" s="119" t="s">
        <v>69</v>
      </c>
      <c r="AZ68" s="119" t="s">
        <v>70</v>
      </c>
      <c r="BA68" s="119" t="s">
        <v>71</v>
      </c>
      <c r="BB68" s="119" t="s">
        <v>72</v>
      </c>
      <c r="BC68" s="119" t="s">
        <v>73</v>
      </c>
      <c r="BD68" s="43"/>
      <c r="BE68" s="44"/>
      <c r="BF68" s="44" t="str">
        <f t="shared" si="31"/>
        <v/>
      </c>
      <c r="BG68" s="44" t="str">
        <f t="shared" si="32"/>
        <v/>
      </c>
      <c r="BH68" s="44" t="str">
        <f t="shared" si="33"/>
        <v/>
      </c>
      <c r="BI68" s="44" t="str">
        <f t="shared" si="34"/>
        <v/>
      </c>
      <c r="BJ68" s="44" t="str">
        <f t="shared" si="35"/>
        <v/>
      </c>
      <c r="BK68" s="44" t="str">
        <f t="shared" si="36"/>
        <v/>
      </c>
      <c r="BL68" s="44" t="str">
        <f t="shared" si="37"/>
        <v/>
      </c>
      <c r="BM68" s="44" t="str">
        <f t="shared" si="38"/>
        <v/>
      </c>
      <c r="BN68" s="44" t="str">
        <f t="shared" si="39"/>
        <v/>
      </c>
      <c r="BO68" s="44" t="str">
        <f t="shared" si="40"/>
        <v/>
      </c>
      <c r="BP68" s="44" t="str">
        <f t="shared" si="41"/>
        <v/>
      </c>
      <c r="BQ68" s="44" t="str">
        <f t="shared" si="42"/>
        <v/>
      </c>
      <c r="BR68" s="44" t="str">
        <f t="shared" si="43"/>
        <v/>
      </c>
      <c r="BS68" s="44" t="str">
        <f t="shared" si="44"/>
        <v/>
      </c>
      <c r="BT68" s="44" t="str">
        <f t="shared" si="45"/>
        <v/>
      </c>
      <c r="BU68" s="44" t="str">
        <f t="shared" si="46"/>
        <v/>
      </c>
      <c r="BV68" s="44" t="str">
        <f t="shared" si="47"/>
        <v/>
      </c>
      <c r="BW68" s="44" t="str">
        <f t="shared" si="48"/>
        <v/>
      </c>
      <c r="BX68" s="44" t="str">
        <f t="shared" si="49"/>
        <v/>
      </c>
      <c r="BY68" s="44" t="str">
        <f t="shared" si="50"/>
        <v/>
      </c>
      <c r="BZ68" s="44" t="str">
        <f t="shared" si="51"/>
        <v/>
      </c>
      <c r="CA68" s="45">
        <f t="shared" si="53"/>
        <v>0</v>
      </c>
      <c r="CB68" s="45">
        <f t="shared" si="54"/>
        <v>0</v>
      </c>
      <c r="CC68" s="45" t="str">
        <f t="shared" si="55"/>
        <v>Okay</v>
      </c>
    </row>
    <row r="69" spans="1:81" s="45" customFormat="1" x14ac:dyDescent="0.2">
      <c r="A69" s="72" t="s">
        <v>22</v>
      </c>
      <c r="B69" s="12" t="s">
        <v>22</v>
      </c>
      <c r="C69" s="12" t="s">
        <v>22</v>
      </c>
      <c r="D69" s="12" t="s">
        <v>22</v>
      </c>
      <c r="E69" s="12" t="s">
        <v>22</v>
      </c>
      <c r="F69" s="12" t="s">
        <v>22</v>
      </c>
      <c r="G69" s="12" t="s">
        <v>22</v>
      </c>
      <c r="H69" s="40"/>
      <c r="I69" s="12" t="s">
        <v>22</v>
      </c>
      <c r="J69" s="62">
        <v>0</v>
      </c>
      <c r="K69" s="12"/>
      <c r="L69" s="12"/>
      <c r="M69" s="12"/>
      <c r="N69" s="12"/>
      <c r="O69" s="12"/>
      <c r="P69" s="12"/>
      <c r="Q69" s="128" t="str">
        <f t="shared" si="52"/>
        <v>Okay</v>
      </c>
      <c r="R69" s="63" t="s">
        <v>22</v>
      </c>
      <c r="S69" s="42"/>
      <c r="T69" s="12"/>
      <c r="U69" s="42"/>
      <c r="V69" s="64">
        <f t="shared" si="30"/>
        <v>0</v>
      </c>
      <c r="W69" s="42"/>
      <c r="X69" s="41" t="s">
        <v>22</v>
      </c>
      <c r="Y69" s="41" t="s">
        <v>22</v>
      </c>
      <c r="Z69" s="41" t="s">
        <v>22</v>
      </c>
      <c r="AA69" s="41" t="s">
        <v>22</v>
      </c>
      <c r="AB69" s="41" t="s">
        <v>22</v>
      </c>
      <c r="AC69" s="41" t="s">
        <v>22</v>
      </c>
      <c r="AD69" s="41" t="s">
        <v>22</v>
      </c>
      <c r="AE69" s="41" t="s">
        <v>22</v>
      </c>
      <c r="AF69" s="41" t="s">
        <v>22</v>
      </c>
      <c r="AG69" s="41" t="s">
        <v>22</v>
      </c>
      <c r="AH69" s="41" t="s">
        <v>22</v>
      </c>
      <c r="AI69" s="41" t="s">
        <v>22</v>
      </c>
      <c r="AJ69" s="41" t="s">
        <v>22</v>
      </c>
      <c r="AK69" s="41" t="s">
        <v>22</v>
      </c>
      <c r="AL69" s="41" t="s">
        <v>22</v>
      </c>
      <c r="AM69" s="41" t="s">
        <v>22</v>
      </c>
      <c r="AN69" s="41" t="s">
        <v>22</v>
      </c>
      <c r="AO69" s="41" t="s">
        <v>22</v>
      </c>
      <c r="AP69" s="41" t="s">
        <v>22</v>
      </c>
      <c r="AQ69" s="41" t="s">
        <v>22</v>
      </c>
      <c r="AR69" s="42"/>
      <c r="AS69" s="119" t="s">
        <v>63</v>
      </c>
      <c r="AT69" s="119" t="s">
        <v>64</v>
      </c>
      <c r="AU69" s="119" t="s">
        <v>65</v>
      </c>
      <c r="AV69" s="119" t="s">
        <v>66</v>
      </c>
      <c r="AW69" s="119" t="s">
        <v>67</v>
      </c>
      <c r="AX69" s="119" t="s">
        <v>68</v>
      </c>
      <c r="AY69" s="119" t="s">
        <v>69</v>
      </c>
      <c r="AZ69" s="119" t="s">
        <v>70</v>
      </c>
      <c r="BA69" s="119" t="s">
        <v>71</v>
      </c>
      <c r="BB69" s="119" t="s">
        <v>72</v>
      </c>
      <c r="BC69" s="119" t="s">
        <v>73</v>
      </c>
      <c r="BD69" s="43"/>
      <c r="BE69" s="44"/>
      <c r="BF69" s="44" t="str">
        <f t="shared" si="31"/>
        <v/>
      </c>
      <c r="BG69" s="44" t="str">
        <f t="shared" si="32"/>
        <v/>
      </c>
      <c r="BH69" s="44" t="str">
        <f t="shared" si="33"/>
        <v/>
      </c>
      <c r="BI69" s="44" t="str">
        <f t="shared" si="34"/>
        <v/>
      </c>
      <c r="BJ69" s="44" t="str">
        <f t="shared" si="35"/>
        <v/>
      </c>
      <c r="BK69" s="44" t="str">
        <f t="shared" si="36"/>
        <v/>
      </c>
      <c r="BL69" s="44" t="str">
        <f t="shared" si="37"/>
        <v/>
      </c>
      <c r="BM69" s="44" t="str">
        <f t="shared" si="38"/>
        <v/>
      </c>
      <c r="BN69" s="44" t="str">
        <f t="shared" si="39"/>
        <v/>
      </c>
      <c r="BO69" s="44" t="str">
        <f t="shared" si="40"/>
        <v/>
      </c>
      <c r="BP69" s="44" t="str">
        <f t="shared" si="41"/>
        <v/>
      </c>
      <c r="BQ69" s="44" t="str">
        <f t="shared" si="42"/>
        <v/>
      </c>
      <c r="BR69" s="44" t="str">
        <f t="shared" si="43"/>
        <v/>
      </c>
      <c r="BS69" s="44" t="str">
        <f t="shared" si="44"/>
        <v/>
      </c>
      <c r="BT69" s="44" t="str">
        <f t="shared" si="45"/>
        <v/>
      </c>
      <c r="BU69" s="44" t="str">
        <f t="shared" si="46"/>
        <v/>
      </c>
      <c r="BV69" s="44" t="str">
        <f t="shared" si="47"/>
        <v/>
      </c>
      <c r="BW69" s="44" t="str">
        <f t="shared" si="48"/>
        <v/>
      </c>
      <c r="BX69" s="44" t="str">
        <f t="shared" si="49"/>
        <v/>
      </c>
      <c r="BY69" s="44" t="str">
        <f t="shared" si="50"/>
        <v/>
      </c>
      <c r="BZ69" s="44" t="str">
        <f t="shared" si="51"/>
        <v/>
      </c>
      <c r="CA69" s="45">
        <f t="shared" si="53"/>
        <v>0</v>
      </c>
      <c r="CB69" s="45">
        <f t="shared" si="54"/>
        <v>0</v>
      </c>
      <c r="CC69" s="45" t="str">
        <f t="shared" si="55"/>
        <v>Okay</v>
      </c>
    </row>
    <row r="70" spans="1:81" s="45" customFormat="1" x14ac:dyDescent="0.2">
      <c r="A70" s="72" t="s">
        <v>22</v>
      </c>
      <c r="B70" s="12" t="s">
        <v>22</v>
      </c>
      <c r="C70" s="12" t="s">
        <v>22</v>
      </c>
      <c r="D70" s="12" t="s">
        <v>22</v>
      </c>
      <c r="E70" s="12" t="s">
        <v>22</v>
      </c>
      <c r="F70" s="12" t="s">
        <v>22</v>
      </c>
      <c r="G70" s="12" t="s">
        <v>22</v>
      </c>
      <c r="H70" s="40"/>
      <c r="I70" s="12" t="s">
        <v>22</v>
      </c>
      <c r="J70" s="62">
        <v>0</v>
      </c>
      <c r="K70" s="12"/>
      <c r="L70" s="12"/>
      <c r="M70" s="12"/>
      <c r="N70" s="12"/>
      <c r="O70" s="12"/>
      <c r="P70" s="12"/>
      <c r="Q70" s="128" t="str">
        <f t="shared" si="52"/>
        <v>Okay</v>
      </c>
      <c r="R70" s="63" t="s">
        <v>22</v>
      </c>
      <c r="S70" s="42"/>
      <c r="T70" s="12"/>
      <c r="U70" s="42"/>
      <c r="V70" s="64">
        <f t="shared" si="30"/>
        <v>0</v>
      </c>
      <c r="W70" s="42"/>
      <c r="X70" s="41" t="s">
        <v>22</v>
      </c>
      <c r="Y70" s="41" t="s">
        <v>22</v>
      </c>
      <c r="Z70" s="41" t="s">
        <v>22</v>
      </c>
      <c r="AA70" s="41" t="s">
        <v>22</v>
      </c>
      <c r="AB70" s="41" t="s">
        <v>22</v>
      </c>
      <c r="AC70" s="41" t="s">
        <v>22</v>
      </c>
      <c r="AD70" s="41" t="s">
        <v>22</v>
      </c>
      <c r="AE70" s="41" t="s">
        <v>22</v>
      </c>
      <c r="AF70" s="41" t="s">
        <v>22</v>
      </c>
      <c r="AG70" s="41" t="s">
        <v>22</v>
      </c>
      <c r="AH70" s="41" t="s">
        <v>22</v>
      </c>
      <c r="AI70" s="41" t="s">
        <v>22</v>
      </c>
      <c r="AJ70" s="41" t="s">
        <v>22</v>
      </c>
      <c r="AK70" s="41" t="s">
        <v>22</v>
      </c>
      <c r="AL70" s="41" t="s">
        <v>22</v>
      </c>
      <c r="AM70" s="41" t="s">
        <v>22</v>
      </c>
      <c r="AN70" s="41" t="s">
        <v>22</v>
      </c>
      <c r="AO70" s="41" t="s">
        <v>22</v>
      </c>
      <c r="AP70" s="41" t="s">
        <v>22</v>
      </c>
      <c r="AQ70" s="41" t="s">
        <v>22</v>
      </c>
      <c r="AR70" s="42"/>
      <c r="AS70" s="119" t="s">
        <v>63</v>
      </c>
      <c r="AT70" s="119" t="s">
        <v>64</v>
      </c>
      <c r="AU70" s="119" t="s">
        <v>65</v>
      </c>
      <c r="AV70" s="119" t="s">
        <v>66</v>
      </c>
      <c r="AW70" s="119" t="s">
        <v>67</v>
      </c>
      <c r="AX70" s="119" t="s">
        <v>68</v>
      </c>
      <c r="AY70" s="119" t="s">
        <v>69</v>
      </c>
      <c r="AZ70" s="119" t="s">
        <v>70</v>
      </c>
      <c r="BA70" s="119" t="s">
        <v>71</v>
      </c>
      <c r="BB70" s="119" t="s">
        <v>72</v>
      </c>
      <c r="BC70" s="119" t="s">
        <v>73</v>
      </c>
      <c r="BD70" s="43"/>
      <c r="BE70" s="44"/>
      <c r="BF70" s="44" t="str">
        <f t="shared" si="31"/>
        <v/>
      </c>
      <c r="BG70" s="44" t="str">
        <f t="shared" si="32"/>
        <v/>
      </c>
      <c r="BH70" s="44" t="str">
        <f t="shared" si="33"/>
        <v/>
      </c>
      <c r="BI70" s="44" t="str">
        <f t="shared" si="34"/>
        <v/>
      </c>
      <c r="BJ70" s="44" t="str">
        <f t="shared" si="35"/>
        <v/>
      </c>
      <c r="BK70" s="44" t="str">
        <f t="shared" si="36"/>
        <v/>
      </c>
      <c r="BL70" s="44" t="str">
        <f t="shared" si="37"/>
        <v/>
      </c>
      <c r="BM70" s="44" t="str">
        <f t="shared" si="38"/>
        <v/>
      </c>
      <c r="BN70" s="44" t="str">
        <f t="shared" si="39"/>
        <v/>
      </c>
      <c r="BO70" s="44" t="str">
        <f t="shared" si="40"/>
        <v/>
      </c>
      <c r="BP70" s="44" t="str">
        <f t="shared" si="41"/>
        <v/>
      </c>
      <c r="BQ70" s="44" t="str">
        <f t="shared" si="42"/>
        <v/>
      </c>
      <c r="BR70" s="44" t="str">
        <f t="shared" si="43"/>
        <v/>
      </c>
      <c r="BS70" s="44" t="str">
        <f t="shared" si="44"/>
        <v/>
      </c>
      <c r="BT70" s="44" t="str">
        <f t="shared" si="45"/>
        <v/>
      </c>
      <c r="BU70" s="44" t="str">
        <f t="shared" si="46"/>
        <v/>
      </c>
      <c r="BV70" s="44" t="str">
        <f t="shared" si="47"/>
        <v/>
      </c>
      <c r="BW70" s="44" t="str">
        <f t="shared" si="48"/>
        <v/>
      </c>
      <c r="BX70" s="44" t="str">
        <f t="shared" si="49"/>
        <v/>
      </c>
      <c r="BY70" s="44" t="str">
        <f t="shared" si="50"/>
        <v/>
      </c>
      <c r="BZ70" s="44" t="str">
        <f t="shared" si="51"/>
        <v/>
      </c>
      <c r="CA70" s="45">
        <f t="shared" si="53"/>
        <v>0</v>
      </c>
      <c r="CB70" s="45">
        <f t="shared" si="54"/>
        <v>0</v>
      </c>
      <c r="CC70" s="45" t="str">
        <f t="shared" si="55"/>
        <v>Okay</v>
      </c>
    </row>
    <row r="71" spans="1:81" s="45" customFormat="1" x14ac:dyDescent="0.2">
      <c r="A71" s="72" t="s">
        <v>22</v>
      </c>
      <c r="B71" s="12" t="s">
        <v>22</v>
      </c>
      <c r="C71" s="12" t="s">
        <v>22</v>
      </c>
      <c r="D71" s="12" t="s">
        <v>22</v>
      </c>
      <c r="E71" s="12" t="s">
        <v>22</v>
      </c>
      <c r="F71" s="12" t="s">
        <v>22</v>
      </c>
      <c r="G71" s="12" t="s">
        <v>22</v>
      </c>
      <c r="H71" s="40"/>
      <c r="I71" s="12" t="s">
        <v>22</v>
      </c>
      <c r="J71" s="62">
        <v>0</v>
      </c>
      <c r="K71" s="12"/>
      <c r="L71" s="12"/>
      <c r="M71" s="12"/>
      <c r="N71" s="12"/>
      <c r="O71" s="12"/>
      <c r="P71" s="12"/>
      <c r="Q71" s="128" t="str">
        <f t="shared" si="52"/>
        <v>Okay</v>
      </c>
      <c r="R71" s="63" t="s">
        <v>22</v>
      </c>
      <c r="S71" s="42"/>
      <c r="T71" s="12"/>
      <c r="U71" s="42"/>
      <c r="V71" s="64">
        <f t="shared" si="30"/>
        <v>0</v>
      </c>
      <c r="W71" s="42"/>
      <c r="X71" s="41" t="s">
        <v>22</v>
      </c>
      <c r="Y71" s="41" t="s">
        <v>22</v>
      </c>
      <c r="Z71" s="41" t="s">
        <v>22</v>
      </c>
      <c r="AA71" s="41" t="s">
        <v>22</v>
      </c>
      <c r="AB71" s="41" t="s">
        <v>22</v>
      </c>
      <c r="AC71" s="41" t="s">
        <v>22</v>
      </c>
      <c r="AD71" s="41" t="s">
        <v>22</v>
      </c>
      <c r="AE71" s="41" t="s">
        <v>22</v>
      </c>
      <c r="AF71" s="41" t="s">
        <v>22</v>
      </c>
      <c r="AG71" s="41" t="s">
        <v>22</v>
      </c>
      <c r="AH71" s="41" t="s">
        <v>22</v>
      </c>
      <c r="AI71" s="41" t="s">
        <v>22</v>
      </c>
      <c r="AJ71" s="41" t="s">
        <v>22</v>
      </c>
      <c r="AK71" s="41" t="s">
        <v>22</v>
      </c>
      <c r="AL71" s="41" t="s">
        <v>22</v>
      </c>
      <c r="AM71" s="41" t="s">
        <v>22</v>
      </c>
      <c r="AN71" s="41" t="s">
        <v>22</v>
      </c>
      <c r="AO71" s="41" t="s">
        <v>22</v>
      </c>
      <c r="AP71" s="41" t="s">
        <v>22</v>
      </c>
      <c r="AQ71" s="41" t="s">
        <v>22</v>
      </c>
      <c r="AR71" s="42"/>
      <c r="AS71" s="119" t="s">
        <v>63</v>
      </c>
      <c r="AT71" s="119" t="s">
        <v>64</v>
      </c>
      <c r="AU71" s="119" t="s">
        <v>65</v>
      </c>
      <c r="AV71" s="119" t="s">
        <v>66</v>
      </c>
      <c r="AW71" s="119" t="s">
        <v>67</v>
      </c>
      <c r="AX71" s="119" t="s">
        <v>68</v>
      </c>
      <c r="AY71" s="119" t="s">
        <v>69</v>
      </c>
      <c r="AZ71" s="119" t="s">
        <v>70</v>
      </c>
      <c r="BA71" s="119" t="s">
        <v>71</v>
      </c>
      <c r="BB71" s="119" t="s">
        <v>72</v>
      </c>
      <c r="BC71" s="119" t="s">
        <v>73</v>
      </c>
      <c r="BD71" s="43"/>
      <c r="BE71" s="44"/>
      <c r="BF71" s="44" t="str">
        <f t="shared" si="31"/>
        <v/>
      </c>
      <c r="BG71" s="44" t="str">
        <f t="shared" si="32"/>
        <v/>
      </c>
      <c r="BH71" s="44" t="str">
        <f t="shared" si="33"/>
        <v/>
      </c>
      <c r="BI71" s="44" t="str">
        <f t="shared" si="34"/>
        <v/>
      </c>
      <c r="BJ71" s="44" t="str">
        <f t="shared" si="35"/>
        <v/>
      </c>
      <c r="BK71" s="44" t="str">
        <f t="shared" si="36"/>
        <v/>
      </c>
      <c r="BL71" s="44" t="str">
        <f t="shared" si="37"/>
        <v/>
      </c>
      <c r="BM71" s="44" t="str">
        <f t="shared" si="38"/>
        <v/>
      </c>
      <c r="BN71" s="44" t="str">
        <f t="shared" si="39"/>
        <v/>
      </c>
      <c r="BO71" s="44" t="str">
        <f t="shared" si="40"/>
        <v/>
      </c>
      <c r="BP71" s="44" t="str">
        <f t="shared" si="41"/>
        <v/>
      </c>
      <c r="BQ71" s="44" t="str">
        <f t="shared" si="42"/>
        <v/>
      </c>
      <c r="BR71" s="44" t="str">
        <f t="shared" si="43"/>
        <v/>
      </c>
      <c r="BS71" s="44" t="str">
        <f t="shared" si="44"/>
        <v/>
      </c>
      <c r="BT71" s="44" t="str">
        <f t="shared" si="45"/>
        <v/>
      </c>
      <c r="BU71" s="44" t="str">
        <f t="shared" si="46"/>
        <v/>
      </c>
      <c r="BV71" s="44" t="str">
        <f t="shared" si="47"/>
        <v/>
      </c>
      <c r="BW71" s="44" t="str">
        <f t="shared" si="48"/>
        <v/>
      </c>
      <c r="BX71" s="44" t="str">
        <f t="shared" si="49"/>
        <v/>
      </c>
      <c r="BY71" s="44" t="str">
        <f t="shared" si="50"/>
        <v/>
      </c>
      <c r="BZ71" s="44" t="str">
        <f t="shared" si="51"/>
        <v/>
      </c>
      <c r="CA71" s="45">
        <f t="shared" si="53"/>
        <v>0</v>
      </c>
      <c r="CB71" s="45">
        <f t="shared" si="54"/>
        <v>0</v>
      </c>
      <c r="CC71" s="45" t="str">
        <f t="shared" si="55"/>
        <v>Okay</v>
      </c>
    </row>
    <row r="72" spans="1:81" s="45" customFormat="1" x14ac:dyDescent="0.2">
      <c r="A72" s="72" t="s">
        <v>22</v>
      </c>
      <c r="B72" s="12" t="s">
        <v>22</v>
      </c>
      <c r="C72" s="12" t="s">
        <v>22</v>
      </c>
      <c r="D72" s="12" t="s">
        <v>22</v>
      </c>
      <c r="E72" s="12" t="s">
        <v>22</v>
      </c>
      <c r="F72" s="12" t="s">
        <v>22</v>
      </c>
      <c r="G72" s="12" t="s">
        <v>22</v>
      </c>
      <c r="H72" s="40"/>
      <c r="I72" s="12" t="s">
        <v>22</v>
      </c>
      <c r="J72" s="62">
        <v>0</v>
      </c>
      <c r="K72" s="12"/>
      <c r="L72" s="12"/>
      <c r="M72" s="12"/>
      <c r="N72" s="12"/>
      <c r="O72" s="12"/>
      <c r="P72" s="12"/>
      <c r="Q72" s="128" t="str">
        <f t="shared" si="52"/>
        <v>Okay</v>
      </c>
      <c r="R72" s="63" t="s">
        <v>22</v>
      </c>
      <c r="S72" s="42"/>
      <c r="T72" s="12"/>
      <c r="U72" s="42"/>
      <c r="V72" s="64">
        <f t="shared" si="30"/>
        <v>0</v>
      </c>
      <c r="W72" s="42"/>
      <c r="X72" s="41" t="s">
        <v>22</v>
      </c>
      <c r="Y72" s="41" t="s">
        <v>22</v>
      </c>
      <c r="Z72" s="41" t="s">
        <v>22</v>
      </c>
      <c r="AA72" s="41" t="s">
        <v>22</v>
      </c>
      <c r="AB72" s="41" t="s">
        <v>22</v>
      </c>
      <c r="AC72" s="41" t="s">
        <v>22</v>
      </c>
      <c r="AD72" s="41" t="s">
        <v>22</v>
      </c>
      <c r="AE72" s="41" t="s">
        <v>22</v>
      </c>
      <c r="AF72" s="41" t="s">
        <v>22</v>
      </c>
      <c r="AG72" s="41" t="s">
        <v>22</v>
      </c>
      <c r="AH72" s="41" t="s">
        <v>22</v>
      </c>
      <c r="AI72" s="41" t="s">
        <v>22</v>
      </c>
      <c r="AJ72" s="41" t="s">
        <v>22</v>
      </c>
      <c r="AK72" s="41" t="s">
        <v>22</v>
      </c>
      <c r="AL72" s="41" t="s">
        <v>22</v>
      </c>
      <c r="AM72" s="41" t="s">
        <v>22</v>
      </c>
      <c r="AN72" s="41" t="s">
        <v>22</v>
      </c>
      <c r="AO72" s="41" t="s">
        <v>22</v>
      </c>
      <c r="AP72" s="41" t="s">
        <v>22</v>
      </c>
      <c r="AQ72" s="41" t="s">
        <v>22</v>
      </c>
      <c r="AR72" s="42"/>
      <c r="AS72" s="119" t="s">
        <v>63</v>
      </c>
      <c r="AT72" s="119" t="s">
        <v>64</v>
      </c>
      <c r="AU72" s="119" t="s">
        <v>65</v>
      </c>
      <c r="AV72" s="119" t="s">
        <v>66</v>
      </c>
      <c r="AW72" s="119" t="s">
        <v>67</v>
      </c>
      <c r="AX72" s="119" t="s">
        <v>68</v>
      </c>
      <c r="AY72" s="119" t="s">
        <v>69</v>
      </c>
      <c r="AZ72" s="119" t="s">
        <v>70</v>
      </c>
      <c r="BA72" s="119" t="s">
        <v>71</v>
      </c>
      <c r="BB72" s="119" t="s">
        <v>72</v>
      </c>
      <c r="BC72" s="119" t="s">
        <v>73</v>
      </c>
      <c r="BD72" s="43"/>
      <c r="BE72" s="44"/>
      <c r="BF72" s="44" t="str">
        <f t="shared" si="31"/>
        <v/>
      </c>
      <c r="BG72" s="44" t="str">
        <f t="shared" si="32"/>
        <v/>
      </c>
      <c r="BH72" s="44" t="str">
        <f t="shared" si="33"/>
        <v/>
      </c>
      <c r="BI72" s="44" t="str">
        <f t="shared" si="34"/>
        <v/>
      </c>
      <c r="BJ72" s="44" t="str">
        <f t="shared" si="35"/>
        <v/>
      </c>
      <c r="BK72" s="44" t="str">
        <f t="shared" si="36"/>
        <v/>
      </c>
      <c r="BL72" s="44" t="str">
        <f t="shared" si="37"/>
        <v/>
      </c>
      <c r="BM72" s="44" t="str">
        <f t="shared" si="38"/>
        <v/>
      </c>
      <c r="BN72" s="44" t="str">
        <f t="shared" si="39"/>
        <v/>
      </c>
      <c r="BO72" s="44" t="str">
        <f t="shared" si="40"/>
        <v/>
      </c>
      <c r="BP72" s="44" t="str">
        <f t="shared" si="41"/>
        <v/>
      </c>
      <c r="BQ72" s="44" t="str">
        <f t="shared" si="42"/>
        <v/>
      </c>
      <c r="BR72" s="44" t="str">
        <f t="shared" si="43"/>
        <v/>
      </c>
      <c r="BS72" s="44" t="str">
        <f t="shared" si="44"/>
        <v/>
      </c>
      <c r="BT72" s="44" t="str">
        <f t="shared" si="45"/>
        <v/>
      </c>
      <c r="BU72" s="44" t="str">
        <f t="shared" si="46"/>
        <v/>
      </c>
      <c r="BV72" s="44" t="str">
        <f t="shared" si="47"/>
        <v/>
      </c>
      <c r="BW72" s="44" t="str">
        <f t="shared" si="48"/>
        <v/>
      </c>
      <c r="BX72" s="44" t="str">
        <f t="shared" si="49"/>
        <v/>
      </c>
      <c r="BY72" s="44" t="str">
        <f t="shared" si="50"/>
        <v/>
      </c>
      <c r="BZ72" s="44" t="str">
        <f t="shared" si="51"/>
        <v/>
      </c>
      <c r="CA72" s="45">
        <f t="shared" si="53"/>
        <v>0</v>
      </c>
      <c r="CB72" s="45">
        <f t="shared" si="54"/>
        <v>0</v>
      </c>
      <c r="CC72" s="45" t="str">
        <f t="shared" si="55"/>
        <v>Okay</v>
      </c>
    </row>
    <row r="73" spans="1:81" s="45" customFormat="1" x14ac:dyDescent="0.2">
      <c r="A73" s="72" t="s">
        <v>22</v>
      </c>
      <c r="B73" s="12" t="s">
        <v>22</v>
      </c>
      <c r="C73" s="12" t="s">
        <v>22</v>
      </c>
      <c r="D73" s="12" t="s">
        <v>22</v>
      </c>
      <c r="E73" s="12" t="s">
        <v>22</v>
      </c>
      <c r="F73" s="12" t="s">
        <v>22</v>
      </c>
      <c r="G73" s="12" t="s">
        <v>22</v>
      </c>
      <c r="H73" s="40"/>
      <c r="I73" s="12" t="s">
        <v>22</v>
      </c>
      <c r="J73" s="62">
        <v>0</v>
      </c>
      <c r="K73" s="12"/>
      <c r="L73" s="12"/>
      <c r="M73" s="12"/>
      <c r="N73" s="12"/>
      <c r="O73" s="12"/>
      <c r="P73" s="12"/>
      <c r="Q73" s="128" t="str">
        <f t="shared" si="52"/>
        <v>Okay</v>
      </c>
      <c r="R73" s="63" t="s">
        <v>22</v>
      </c>
      <c r="S73" s="42"/>
      <c r="T73" s="12"/>
      <c r="U73" s="42"/>
      <c r="V73" s="64">
        <f t="shared" si="30"/>
        <v>0</v>
      </c>
      <c r="W73" s="42"/>
      <c r="X73" s="41" t="s">
        <v>22</v>
      </c>
      <c r="Y73" s="41" t="s">
        <v>22</v>
      </c>
      <c r="Z73" s="41" t="s">
        <v>22</v>
      </c>
      <c r="AA73" s="41" t="s">
        <v>22</v>
      </c>
      <c r="AB73" s="41" t="s">
        <v>22</v>
      </c>
      <c r="AC73" s="41" t="s">
        <v>22</v>
      </c>
      <c r="AD73" s="41" t="s">
        <v>22</v>
      </c>
      <c r="AE73" s="41" t="s">
        <v>22</v>
      </c>
      <c r="AF73" s="41" t="s">
        <v>22</v>
      </c>
      <c r="AG73" s="41" t="s">
        <v>22</v>
      </c>
      <c r="AH73" s="41" t="s">
        <v>22</v>
      </c>
      <c r="AI73" s="41" t="s">
        <v>22</v>
      </c>
      <c r="AJ73" s="41" t="s">
        <v>22</v>
      </c>
      <c r="AK73" s="41" t="s">
        <v>22</v>
      </c>
      <c r="AL73" s="41" t="s">
        <v>22</v>
      </c>
      <c r="AM73" s="41" t="s">
        <v>22</v>
      </c>
      <c r="AN73" s="41" t="s">
        <v>22</v>
      </c>
      <c r="AO73" s="41" t="s">
        <v>22</v>
      </c>
      <c r="AP73" s="41" t="s">
        <v>22</v>
      </c>
      <c r="AQ73" s="41" t="s">
        <v>22</v>
      </c>
      <c r="AR73" s="42"/>
      <c r="AS73" s="119" t="s">
        <v>63</v>
      </c>
      <c r="AT73" s="119" t="s">
        <v>64</v>
      </c>
      <c r="AU73" s="119" t="s">
        <v>65</v>
      </c>
      <c r="AV73" s="119" t="s">
        <v>66</v>
      </c>
      <c r="AW73" s="119" t="s">
        <v>67</v>
      </c>
      <c r="AX73" s="119" t="s">
        <v>68</v>
      </c>
      <c r="AY73" s="119" t="s">
        <v>69</v>
      </c>
      <c r="AZ73" s="119" t="s">
        <v>70</v>
      </c>
      <c r="BA73" s="119" t="s">
        <v>71</v>
      </c>
      <c r="BB73" s="119" t="s">
        <v>72</v>
      </c>
      <c r="BC73" s="119" t="s">
        <v>73</v>
      </c>
      <c r="BD73" s="43"/>
      <c r="BE73" s="44"/>
      <c r="BF73" s="44" t="str">
        <f t="shared" si="31"/>
        <v/>
      </c>
      <c r="BG73" s="44" t="str">
        <f t="shared" si="32"/>
        <v/>
      </c>
      <c r="BH73" s="44" t="str">
        <f t="shared" si="33"/>
        <v/>
      </c>
      <c r="BI73" s="44" t="str">
        <f t="shared" si="34"/>
        <v/>
      </c>
      <c r="BJ73" s="44" t="str">
        <f t="shared" si="35"/>
        <v/>
      </c>
      <c r="BK73" s="44" t="str">
        <f t="shared" si="36"/>
        <v/>
      </c>
      <c r="BL73" s="44" t="str">
        <f t="shared" si="37"/>
        <v/>
      </c>
      <c r="BM73" s="44" t="str">
        <f t="shared" si="38"/>
        <v/>
      </c>
      <c r="BN73" s="44" t="str">
        <f t="shared" si="39"/>
        <v/>
      </c>
      <c r="BO73" s="44" t="str">
        <f t="shared" si="40"/>
        <v/>
      </c>
      <c r="BP73" s="44" t="str">
        <f t="shared" si="41"/>
        <v/>
      </c>
      <c r="BQ73" s="44" t="str">
        <f t="shared" si="42"/>
        <v/>
      </c>
      <c r="BR73" s="44" t="str">
        <f t="shared" si="43"/>
        <v/>
      </c>
      <c r="BS73" s="44" t="str">
        <f t="shared" si="44"/>
        <v/>
      </c>
      <c r="BT73" s="44" t="str">
        <f t="shared" si="45"/>
        <v/>
      </c>
      <c r="BU73" s="44" t="str">
        <f t="shared" si="46"/>
        <v/>
      </c>
      <c r="BV73" s="44" t="str">
        <f t="shared" si="47"/>
        <v/>
      </c>
      <c r="BW73" s="44" t="str">
        <f t="shared" si="48"/>
        <v/>
      </c>
      <c r="BX73" s="44" t="str">
        <f t="shared" si="49"/>
        <v/>
      </c>
      <c r="BY73" s="44" t="str">
        <f t="shared" si="50"/>
        <v/>
      </c>
      <c r="BZ73" s="44" t="str">
        <f t="shared" si="51"/>
        <v/>
      </c>
      <c r="CA73" s="45">
        <f t="shared" si="53"/>
        <v>0</v>
      </c>
      <c r="CB73" s="45">
        <f t="shared" si="54"/>
        <v>0</v>
      </c>
      <c r="CC73" s="45" t="str">
        <f t="shared" si="55"/>
        <v>Okay</v>
      </c>
    </row>
    <row r="74" spans="1:81" s="45" customFormat="1" x14ac:dyDescent="0.2">
      <c r="A74" s="72" t="s">
        <v>22</v>
      </c>
      <c r="B74" s="12" t="s">
        <v>22</v>
      </c>
      <c r="C74" s="12" t="s">
        <v>22</v>
      </c>
      <c r="D74" s="12" t="s">
        <v>22</v>
      </c>
      <c r="E74" s="12" t="s">
        <v>22</v>
      </c>
      <c r="F74" s="12" t="s">
        <v>22</v>
      </c>
      <c r="G74" s="12" t="s">
        <v>22</v>
      </c>
      <c r="H74" s="40"/>
      <c r="I74" s="12" t="s">
        <v>22</v>
      </c>
      <c r="J74" s="62">
        <v>0</v>
      </c>
      <c r="K74" s="12"/>
      <c r="L74" s="12"/>
      <c r="M74" s="12"/>
      <c r="N74" s="12"/>
      <c r="O74" s="12"/>
      <c r="P74" s="12"/>
      <c r="Q74" s="128" t="str">
        <f t="shared" si="52"/>
        <v>Okay</v>
      </c>
      <c r="R74" s="63" t="s">
        <v>22</v>
      </c>
      <c r="S74" s="42"/>
      <c r="T74" s="12"/>
      <c r="U74" s="42"/>
      <c r="V74" s="64">
        <f t="shared" si="30"/>
        <v>0</v>
      </c>
      <c r="W74" s="42"/>
      <c r="X74" s="41" t="s">
        <v>22</v>
      </c>
      <c r="Y74" s="41" t="s">
        <v>22</v>
      </c>
      <c r="Z74" s="41" t="s">
        <v>22</v>
      </c>
      <c r="AA74" s="41" t="s">
        <v>22</v>
      </c>
      <c r="AB74" s="41" t="s">
        <v>22</v>
      </c>
      <c r="AC74" s="41" t="s">
        <v>22</v>
      </c>
      <c r="AD74" s="41" t="s">
        <v>22</v>
      </c>
      <c r="AE74" s="41" t="s">
        <v>22</v>
      </c>
      <c r="AF74" s="41" t="s">
        <v>22</v>
      </c>
      <c r="AG74" s="41" t="s">
        <v>22</v>
      </c>
      <c r="AH74" s="41" t="s">
        <v>22</v>
      </c>
      <c r="AI74" s="41" t="s">
        <v>22</v>
      </c>
      <c r="AJ74" s="41" t="s">
        <v>22</v>
      </c>
      <c r="AK74" s="41" t="s">
        <v>22</v>
      </c>
      <c r="AL74" s="41" t="s">
        <v>22</v>
      </c>
      <c r="AM74" s="41" t="s">
        <v>22</v>
      </c>
      <c r="AN74" s="41" t="s">
        <v>22</v>
      </c>
      <c r="AO74" s="41" t="s">
        <v>22</v>
      </c>
      <c r="AP74" s="41" t="s">
        <v>22</v>
      </c>
      <c r="AQ74" s="41" t="s">
        <v>22</v>
      </c>
      <c r="AR74" s="42"/>
      <c r="AS74" s="119" t="s">
        <v>63</v>
      </c>
      <c r="AT74" s="119" t="s">
        <v>64</v>
      </c>
      <c r="AU74" s="119" t="s">
        <v>65</v>
      </c>
      <c r="AV74" s="119" t="s">
        <v>66</v>
      </c>
      <c r="AW74" s="119" t="s">
        <v>67</v>
      </c>
      <c r="AX74" s="119" t="s">
        <v>68</v>
      </c>
      <c r="AY74" s="119" t="s">
        <v>69</v>
      </c>
      <c r="AZ74" s="119" t="s">
        <v>70</v>
      </c>
      <c r="BA74" s="119" t="s">
        <v>71</v>
      </c>
      <c r="BB74" s="119" t="s">
        <v>72</v>
      </c>
      <c r="BC74" s="119" t="s">
        <v>73</v>
      </c>
      <c r="BD74" s="43"/>
      <c r="BE74" s="44"/>
      <c r="BF74" s="44" t="str">
        <f t="shared" si="31"/>
        <v/>
      </c>
      <c r="BG74" s="44" t="str">
        <f t="shared" si="32"/>
        <v/>
      </c>
      <c r="BH74" s="44" t="str">
        <f t="shared" si="33"/>
        <v/>
      </c>
      <c r="BI74" s="44" t="str">
        <f t="shared" si="34"/>
        <v/>
      </c>
      <c r="BJ74" s="44" t="str">
        <f t="shared" si="35"/>
        <v/>
      </c>
      <c r="BK74" s="44" t="str">
        <f t="shared" si="36"/>
        <v/>
      </c>
      <c r="BL74" s="44" t="str">
        <f t="shared" si="37"/>
        <v/>
      </c>
      <c r="BM74" s="44" t="str">
        <f t="shared" si="38"/>
        <v/>
      </c>
      <c r="BN74" s="44" t="str">
        <f t="shared" si="39"/>
        <v/>
      </c>
      <c r="BO74" s="44" t="str">
        <f t="shared" si="40"/>
        <v/>
      </c>
      <c r="BP74" s="44" t="str">
        <f t="shared" si="41"/>
        <v/>
      </c>
      <c r="BQ74" s="44" t="str">
        <f t="shared" si="42"/>
        <v/>
      </c>
      <c r="BR74" s="44" t="str">
        <f t="shared" si="43"/>
        <v/>
      </c>
      <c r="BS74" s="44" t="str">
        <f t="shared" si="44"/>
        <v/>
      </c>
      <c r="BT74" s="44" t="str">
        <f t="shared" si="45"/>
        <v/>
      </c>
      <c r="BU74" s="44" t="str">
        <f t="shared" si="46"/>
        <v/>
      </c>
      <c r="BV74" s="44" t="str">
        <f t="shared" si="47"/>
        <v/>
      </c>
      <c r="BW74" s="44" t="str">
        <f t="shared" si="48"/>
        <v/>
      </c>
      <c r="BX74" s="44" t="str">
        <f t="shared" si="49"/>
        <v/>
      </c>
      <c r="BY74" s="44" t="str">
        <f t="shared" si="50"/>
        <v/>
      </c>
      <c r="BZ74" s="44" t="str">
        <f t="shared" si="51"/>
        <v/>
      </c>
      <c r="CA74" s="45">
        <f t="shared" si="53"/>
        <v>0</v>
      </c>
      <c r="CB74" s="45">
        <f t="shared" si="54"/>
        <v>0</v>
      </c>
      <c r="CC74" s="45" t="str">
        <f t="shared" si="55"/>
        <v>Okay</v>
      </c>
    </row>
    <row r="75" spans="1:81" s="45" customFormat="1" x14ac:dyDescent="0.2">
      <c r="A75" s="72" t="s">
        <v>22</v>
      </c>
      <c r="B75" s="12" t="s">
        <v>22</v>
      </c>
      <c r="C75" s="12" t="s">
        <v>22</v>
      </c>
      <c r="D75" s="12" t="s">
        <v>22</v>
      </c>
      <c r="E75" s="12" t="s">
        <v>22</v>
      </c>
      <c r="F75" s="12" t="s">
        <v>22</v>
      </c>
      <c r="G75" s="12" t="s">
        <v>22</v>
      </c>
      <c r="H75" s="40"/>
      <c r="I75" s="12" t="s">
        <v>22</v>
      </c>
      <c r="J75" s="62">
        <v>0</v>
      </c>
      <c r="K75" s="12"/>
      <c r="L75" s="12"/>
      <c r="M75" s="12"/>
      <c r="N75" s="12"/>
      <c r="O75" s="12"/>
      <c r="P75" s="12"/>
      <c r="Q75" s="128" t="str">
        <f t="shared" si="52"/>
        <v>Okay</v>
      </c>
      <c r="R75" s="63" t="s">
        <v>22</v>
      </c>
      <c r="S75" s="42"/>
      <c r="T75" s="12"/>
      <c r="U75" s="42"/>
      <c r="V75" s="64">
        <f t="shared" si="30"/>
        <v>0</v>
      </c>
      <c r="W75" s="42"/>
      <c r="X75" s="41" t="s">
        <v>22</v>
      </c>
      <c r="Y75" s="41" t="s">
        <v>22</v>
      </c>
      <c r="Z75" s="41" t="s">
        <v>22</v>
      </c>
      <c r="AA75" s="41" t="s">
        <v>22</v>
      </c>
      <c r="AB75" s="41" t="s">
        <v>22</v>
      </c>
      <c r="AC75" s="41" t="s">
        <v>22</v>
      </c>
      <c r="AD75" s="41" t="s">
        <v>22</v>
      </c>
      <c r="AE75" s="41" t="s">
        <v>22</v>
      </c>
      <c r="AF75" s="41" t="s">
        <v>22</v>
      </c>
      <c r="AG75" s="41" t="s">
        <v>22</v>
      </c>
      <c r="AH75" s="41" t="s">
        <v>22</v>
      </c>
      <c r="AI75" s="41" t="s">
        <v>22</v>
      </c>
      <c r="AJ75" s="41" t="s">
        <v>22</v>
      </c>
      <c r="AK75" s="41" t="s">
        <v>22</v>
      </c>
      <c r="AL75" s="41" t="s">
        <v>22</v>
      </c>
      <c r="AM75" s="41" t="s">
        <v>22</v>
      </c>
      <c r="AN75" s="41" t="s">
        <v>22</v>
      </c>
      <c r="AO75" s="41" t="s">
        <v>22</v>
      </c>
      <c r="AP75" s="41" t="s">
        <v>22</v>
      </c>
      <c r="AQ75" s="41" t="s">
        <v>22</v>
      </c>
      <c r="AR75" s="42"/>
      <c r="AS75" s="119" t="s">
        <v>63</v>
      </c>
      <c r="AT75" s="119" t="s">
        <v>64</v>
      </c>
      <c r="AU75" s="119" t="s">
        <v>65</v>
      </c>
      <c r="AV75" s="119" t="s">
        <v>66</v>
      </c>
      <c r="AW75" s="119" t="s">
        <v>67</v>
      </c>
      <c r="AX75" s="119" t="s">
        <v>68</v>
      </c>
      <c r="AY75" s="119" t="s">
        <v>69</v>
      </c>
      <c r="AZ75" s="119" t="s">
        <v>70</v>
      </c>
      <c r="BA75" s="119" t="s">
        <v>71</v>
      </c>
      <c r="BB75" s="119" t="s">
        <v>72</v>
      </c>
      <c r="BC75" s="119" t="s">
        <v>73</v>
      </c>
      <c r="BD75" s="43"/>
      <c r="BE75" s="44"/>
      <c r="BF75" s="44" t="str">
        <f t="shared" si="31"/>
        <v/>
      </c>
      <c r="BG75" s="44" t="str">
        <f t="shared" si="32"/>
        <v/>
      </c>
      <c r="BH75" s="44" t="str">
        <f t="shared" si="33"/>
        <v/>
      </c>
      <c r="BI75" s="44" t="str">
        <f t="shared" si="34"/>
        <v/>
      </c>
      <c r="BJ75" s="44" t="str">
        <f t="shared" si="35"/>
        <v/>
      </c>
      <c r="BK75" s="44" t="str">
        <f t="shared" si="36"/>
        <v/>
      </c>
      <c r="BL75" s="44" t="str">
        <f t="shared" si="37"/>
        <v/>
      </c>
      <c r="BM75" s="44" t="str">
        <f t="shared" si="38"/>
        <v/>
      </c>
      <c r="BN75" s="44" t="str">
        <f t="shared" si="39"/>
        <v/>
      </c>
      <c r="BO75" s="44" t="str">
        <f t="shared" si="40"/>
        <v/>
      </c>
      <c r="BP75" s="44" t="str">
        <f t="shared" si="41"/>
        <v/>
      </c>
      <c r="BQ75" s="44" t="str">
        <f t="shared" si="42"/>
        <v/>
      </c>
      <c r="BR75" s="44" t="str">
        <f t="shared" si="43"/>
        <v/>
      </c>
      <c r="BS75" s="44" t="str">
        <f t="shared" si="44"/>
        <v/>
      </c>
      <c r="BT75" s="44" t="str">
        <f t="shared" si="45"/>
        <v/>
      </c>
      <c r="BU75" s="44" t="str">
        <f t="shared" si="46"/>
        <v/>
      </c>
      <c r="BV75" s="44" t="str">
        <f t="shared" si="47"/>
        <v/>
      </c>
      <c r="BW75" s="44" t="str">
        <f t="shared" si="48"/>
        <v/>
      </c>
      <c r="BX75" s="44" t="str">
        <f t="shared" si="49"/>
        <v/>
      </c>
      <c r="BY75" s="44" t="str">
        <f t="shared" si="50"/>
        <v/>
      </c>
      <c r="BZ75" s="44" t="str">
        <f t="shared" si="51"/>
        <v/>
      </c>
      <c r="CA75" s="45">
        <f t="shared" si="53"/>
        <v>0</v>
      </c>
      <c r="CB75" s="45">
        <f t="shared" si="54"/>
        <v>0</v>
      </c>
      <c r="CC75" s="45" t="str">
        <f t="shared" si="55"/>
        <v>Okay</v>
      </c>
    </row>
    <row r="76" spans="1:81" s="45" customFormat="1" x14ac:dyDescent="0.2">
      <c r="A76" s="72" t="s">
        <v>22</v>
      </c>
      <c r="B76" s="12" t="s">
        <v>22</v>
      </c>
      <c r="C76" s="12" t="s">
        <v>22</v>
      </c>
      <c r="D76" s="12" t="s">
        <v>22</v>
      </c>
      <c r="E76" s="12" t="s">
        <v>22</v>
      </c>
      <c r="F76" s="12" t="s">
        <v>22</v>
      </c>
      <c r="G76" s="12" t="s">
        <v>22</v>
      </c>
      <c r="H76" s="40"/>
      <c r="I76" s="12" t="s">
        <v>22</v>
      </c>
      <c r="J76" s="62">
        <v>0</v>
      </c>
      <c r="K76" s="12"/>
      <c r="L76" s="12"/>
      <c r="M76" s="12"/>
      <c r="N76" s="12"/>
      <c r="O76" s="12"/>
      <c r="P76" s="12"/>
      <c r="Q76" s="128" t="str">
        <f t="shared" si="52"/>
        <v>Okay</v>
      </c>
      <c r="R76" s="63" t="s">
        <v>22</v>
      </c>
      <c r="S76" s="42"/>
      <c r="T76" s="12"/>
      <c r="U76" s="42"/>
      <c r="V76" s="64">
        <f t="shared" si="30"/>
        <v>0</v>
      </c>
      <c r="W76" s="42"/>
      <c r="X76" s="41" t="s">
        <v>22</v>
      </c>
      <c r="Y76" s="41" t="s">
        <v>22</v>
      </c>
      <c r="Z76" s="41" t="s">
        <v>22</v>
      </c>
      <c r="AA76" s="41" t="s">
        <v>22</v>
      </c>
      <c r="AB76" s="41" t="s">
        <v>22</v>
      </c>
      <c r="AC76" s="41" t="s">
        <v>22</v>
      </c>
      <c r="AD76" s="41" t="s">
        <v>22</v>
      </c>
      <c r="AE76" s="41" t="s">
        <v>22</v>
      </c>
      <c r="AF76" s="41" t="s">
        <v>22</v>
      </c>
      <c r="AG76" s="41" t="s">
        <v>22</v>
      </c>
      <c r="AH76" s="41" t="s">
        <v>22</v>
      </c>
      <c r="AI76" s="41" t="s">
        <v>22</v>
      </c>
      <c r="AJ76" s="41" t="s">
        <v>22</v>
      </c>
      <c r="AK76" s="41" t="s">
        <v>22</v>
      </c>
      <c r="AL76" s="41" t="s">
        <v>22</v>
      </c>
      <c r="AM76" s="41" t="s">
        <v>22</v>
      </c>
      <c r="AN76" s="41" t="s">
        <v>22</v>
      </c>
      <c r="AO76" s="41" t="s">
        <v>22</v>
      </c>
      <c r="AP76" s="41" t="s">
        <v>22</v>
      </c>
      <c r="AQ76" s="41" t="s">
        <v>22</v>
      </c>
      <c r="AR76" s="42"/>
      <c r="AS76" s="119" t="s">
        <v>63</v>
      </c>
      <c r="AT76" s="119" t="s">
        <v>64</v>
      </c>
      <c r="AU76" s="119" t="s">
        <v>65</v>
      </c>
      <c r="AV76" s="119" t="s">
        <v>66</v>
      </c>
      <c r="AW76" s="119" t="s">
        <v>67</v>
      </c>
      <c r="AX76" s="119" t="s">
        <v>68</v>
      </c>
      <c r="AY76" s="119" t="s">
        <v>69</v>
      </c>
      <c r="AZ76" s="119" t="s">
        <v>70</v>
      </c>
      <c r="BA76" s="119" t="s">
        <v>71</v>
      </c>
      <c r="BB76" s="119" t="s">
        <v>72</v>
      </c>
      <c r="BC76" s="119" t="s">
        <v>73</v>
      </c>
      <c r="BD76" s="43"/>
      <c r="BE76" s="44"/>
      <c r="BF76" s="44" t="str">
        <f t="shared" si="31"/>
        <v/>
      </c>
      <c r="BG76" s="44" t="str">
        <f t="shared" si="32"/>
        <v/>
      </c>
      <c r="BH76" s="44" t="str">
        <f t="shared" si="33"/>
        <v/>
      </c>
      <c r="BI76" s="44" t="str">
        <f t="shared" si="34"/>
        <v/>
      </c>
      <c r="BJ76" s="44" t="str">
        <f t="shared" si="35"/>
        <v/>
      </c>
      <c r="BK76" s="44" t="str">
        <f t="shared" si="36"/>
        <v/>
      </c>
      <c r="BL76" s="44" t="str">
        <f t="shared" si="37"/>
        <v/>
      </c>
      <c r="BM76" s="44" t="str">
        <f t="shared" si="38"/>
        <v/>
      </c>
      <c r="BN76" s="44" t="str">
        <f t="shared" si="39"/>
        <v/>
      </c>
      <c r="BO76" s="44" t="str">
        <f t="shared" si="40"/>
        <v/>
      </c>
      <c r="BP76" s="44" t="str">
        <f t="shared" si="41"/>
        <v/>
      </c>
      <c r="BQ76" s="44" t="str">
        <f t="shared" si="42"/>
        <v/>
      </c>
      <c r="BR76" s="44" t="str">
        <f t="shared" si="43"/>
        <v/>
      </c>
      <c r="BS76" s="44" t="str">
        <f t="shared" si="44"/>
        <v/>
      </c>
      <c r="BT76" s="44" t="str">
        <f t="shared" si="45"/>
        <v/>
      </c>
      <c r="BU76" s="44" t="str">
        <f t="shared" si="46"/>
        <v/>
      </c>
      <c r="BV76" s="44" t="str">
        <f t="shared" si="47"/>
        <v/>
      </c>
      <c r="BW76" s="44" t="str">
        <f t="shared" si="48"/>
        <v/>
      </c>
      <c r="BX76" s="44" t="str">
        <f t="shared" si="49"/>
        <v/>
      </c>
      <c r="BY76" s="44" t="str">
        <f t="shared" si="50"/>
        <v/>
      </c>
      <c r="BZ76" s="44" t="str">
        <f t="shared" si="51"/>
        <v/>
      </c>
      <c r="CA76" s="45">
        <f t="shared" si="53"/>
        <v>0</v>
      </c>
      <c r="CB76" s="45">
        <f t="shared" si="54"/>
        <v>0</v>
      </c>
      <c r="CC76" s="45" t="str">
        <f t="shared" si="55"/>
        <v>Okay</v>
      </c>
    </row>
    <row r="77" spans="1:81" s="45" customFormat="1" x14ac:dyDescent="0.2">
      <c r="A77" s="72" t="s">
        <v>22</v>
      </c>
      <c r="B77" s="12" t="s">
        <v>22</v>
      </c>
      <c r="C77" s="12" t="s">
        <v>22</v>
      </c>
      <c r="D77" s="12" t="s">
        <v>22</v>
      </c>
      <c r="E77" s="12" t="s">
        <v>22</v>
      </c>
      <c r="F77" s="12" t="s">
        <v>22</v>
      </c>
      <c r="G77" s="12" t="s">
        <v>22</v>
      </c>
      <c r="H77" s="40"/>
      <c r="I77" s="12" t="s">
        <v>22</v>
      </c>
      <c r="J77" s="62">
        <v>0</v>
      </c>
      <c r="K77" s="12"/>
      <c r="L77" s="12"/>
      <c r="M77" s="12"/>
      <c r="N77" s="12"/>
      <c r="O77" s="12"/>
      <c r="P77" s="12"/>
      <c r="Q77" s="128" t="str">
        <f t="shared" si="52"/>
        <v>Okay</v>
      </c>
      <c r="R77" s="63" t="s">
        <v>22</v>
      </c>
      <c r="S77" s="42"/>
      <c r="T77" s="12"/>
      <c r="U77" s="42"/>
      <c r="V77" s="64">
        <f t="shared" si="30"/>
        <v>0</v>
      </c>
      <c r="W77" s="42"/>
      <c r="X77" s="41" t="s">
        <v>22</v>
      </c>
      <c r="Y77" s="41" t="s">
        <v>22</v>
      </c>
      <c r="Z77" s="41" t="s">
        <v>22</v>
      </c>
      <c r="AA77" s="41" t="s">
        <v>22</v>
      </c>
      <c r="AB77" s="41" t="s">
        <v>22</v>
      </c>
      <c r="AC77" s="41" t="s">
        <v>22</v>
      </c>
      <c r="AD77" s="41" t="s">
        <v>22</v>
      </c>
      <c r="AE77" s="41" t="s">
        <v>22</v>
      </c>
      <c r="AF77" s="41" t="s">
        <v>22</v>
      </c>
      <c r="AG77" s="41" t="s">
        <v>22</v>
      </c>
      <c r="AH77" s="41" t="s">
        <v>22</v>
      </c>
      <c r="AI77" s="41" t="s">
        <v>22</v>
      </c>
      <c r="AJ77" s="41" t="s">
        <v>22</v>
      </c>
      <c r="AK77" s="41" t="s">
        <v>22</v>
      </c>
      <c r="AL77" s="41" t="s">
        <v>22</v>
      </c>
      <c r="AM77" s="41" t="s">
        <v>22</v>
      </c>
      <c r="AN77" s="41" t="s">
        <v>22</v>
      </c>
      <c r="AO77" s="41" t="s">
        <v>22</v>
      </c>
      <c r="AP77" s="41" t="s">
        <v>22</v>
      </c>
      <c r="AQ77" s="41" t="s">
        <v>22</v>
      </c>
      <c r="AR77" s="42"/>
      <c r="AS77" s="119" t="s">
        <v>63</v>
      </c>
      <c r="AT77" s="119" t="s">
        <v>64</v>
      </c>
      <c r="AU77" s="119" t="s">
        <v>65</v>
      </c>
      <c r="AV77" s="119" t="s">
        <v>66</v>
      </c>
      <c r="AW77" s="119" t="s">
        <v>67</v>
      </c>
      <c r="AX77" s="119" t="s">
        <v>68</v>
      </c>
      <c r="AY77" s="119" t="s">
        <v>69</v>
      </c>
      <c r="AZ77" s="119" t="s">
        <v>70</v>
      </c>
      <c r="BA77" s="119" t="s">
        <v>71</v>
      </c>
      <c r="BB77" s="119" t="s">
        <v>72</v>
      </c>
      <c r="BC77" s="119" t="s">
        <v>73</v>
      </c>
      <c r="BD77" s="43"/>
      <c r="BE77" s="44"/>
      <c r="BF77" s="44" t="str">
        <f t="shared" si="31"/>
        <v/>
      </c>
      <c r="BG77" s="44" t="str">
        <f t="shared" si="32"/>
        <v/>
      </c>
      <c r="BH77" s="44" t="str">
        <f t="shared" si="33"/>
        <v/>
      </c>
      <c r="BI77" s="44" t="str">
        <f t="shared" si="34"/>
        <v/>
      </c>
      <c r="BJ77" s="44" t="str">
        <f t="shared" si="35"/>
        <v/>
      </c>
      <c r="BK77" s="44" t="str">
        <f t="shared" si="36"/>
        <v/>
      </c>
      <c r="BL77" s="44" t="str">
        <f t="shared" si="37"/>
        <v/>
      </c>
      <c r="BM77" s="44" t="str">
        <f t="shared" si="38"/>
        <v/>
      </c>
      <c r="BN77" s="44" t="str">
        <f t="shared" si="39"/>
        <v/>
      </c>
      <c r="BO77" s="44" t="str">
        <f t="shared" si="40"/>
        <v/>
      </c>
      <c r="BP77" s="44" t="str">
        <f t="shared" si="41"/>
        <v/>
      </c>
      <c r="BQ77" s="44" t="str">
        <f t="shared" si="42"/>
        <v/>
      </c>
      <c r="BR77" s="44" t="str">
        <f t="shared" si="43"/>
        <v/>
      </c>
      <c r="BS77" s="44" t="str">
        <f t="shared" si="44"/>
        <v/>
      </c>
      <c r="BT77" s="44" t="str">
        <f t="shared" si="45"/>
        <v/>
      </c>
      <c r="BU77" s="44" t="str">
        <f t="shared" si="46"/>
        <v/>
      </c>
      <c r="BV77" s="44" t="str">
        <f t="shared" si="47"/>
        <v/>
      </c>
      <c r="BW77" s="44" t="str">
        <f t="shared" si="48"/>
        <v/>
      </c>
      <c r="BX77" s="44" t="str">
        <f t="shared" si="49"/>
        <v/>
      </c>
      <c r="BY77" s="44" t="str">
        <f t="shared" si="50"/>
        <v/>
      </c>
      <c r="BZ77" s="44" t="str">
        <f t="shared" si="51"/>
        <v/>
      </c>
      <c r="CA77" s="45">
        <f t="shared" si="53"/>
        <v>0</v>
      </c>
      <c r="CB77" s="45">
        <f t="shared" si="54"/>
        <v>0</v>
      </c>
      <c r="CC77" s="45" t="str">
        <f t="shared" si="55"/>
        <v>Okay</v>
      </c>
    </row>
    <row r="78" spans="1:81" s="45" customFormat="1" x14ac:dyDescent="0.2">
      <c r="A78" s="72" t="s">
        <v>22</v>
      </c>
      <c r="B78" s="12" t="s">
        <v>22</v>
      </c>
      <c r="C78" s="12" t="s">
        <v>22</v>
      </c>
      <c r="D78" s="12" t="s">
        <v>22</v>
      </c>
      <c r="E78" s="12" t="s">
        <v>22</v>
      </c>
      <c r="F78" s="12" t="s">
        <v>22</v>
      </c>
      <c r="G78" s="12" t="s">
        <v>22</v>
      </c>
      <c r="H78" s="40"/>
      <c r="I78" s="12" t="s">
        <v>22</v>
      </c>
      <c r="J78" s="62">
        <v>0</v>
      </c>
      <c r="K78" s="12"/>
      <c r="L78" s="12"/>
      <c r="M78" s="12"/>
      <c r="N78" s="12"/>
      <c r="O78" s="12"/>
      <c r="P78" s="12"/>
      <c r="Q78" s="128" t="str">
        <f t="shared" si="52"/>
        <v>Okay</v>
      </c>
      <c r="R78" s="63" t="s">
        <v>22</v>
      </c>
      <c r="S78" s="42"/>
      <c r="T78" s="12"/>
      <c r="U78" s="42"/>
      <c r="V78" s="64">
        <f t="shared" si="30"/>
        <v>0</v>
      </c>
      <c r="W78" s="42"/>
      <c r="X78" s="41" t="s">
        <v>22</v>
      </c>
      <c r="Y78" s="41" t="s">
        <v>22</v>
      </c>
      <c r="Z78" s="41" t="s">
        <v>22</v>
      </c>
      <c r="AA78" s="41" t="s">
        <v>22</v>
      </c>
      <c r="AB78" s="41" t="s">
        <v>22</v>
      </c>
      <c r="AC78" s="41" t="s">
        <v>22</v>
      </c>
      <c r="AD78" s="41" t="s">
        <v>22</v>
      </c>
      <c r="AE78" s="41" t="s">
        <v>22</v>
      </c>
      <c r="AF78" s="41" t="s">
        <v>22</v>
      </c>
      <c r="AG78" s="41" t="s">
        <v>22</v>
      </c>
      <c r="AH78" s="41" t="s">
        <v>22</v>
      </c>
      <c r="AI78" s="41" t="s">
        <v>22</v>
      </c>
      <c r="AJ78" s="41" t="s">
        <v>22</v>
      </c>
      <c r="AK78" s="41" t="s">
        <v>22</v>
      </c>
      <c r="AL78" s="41" t="s">
        <v>22</v>
      </c>
      <c r="AM78" s="41" t="s">
        <v>22</v>
      </c>
      <c r="AN78" s="41" t="s">
        <v>22</v>
      </c>
      <c r="AO78" s="41" t="s">
        <v>22</v>
      </c>
      <c r="AP78" s="41" t="s">
        <v>22</v>
      </c>
      <c r="AQ78" s="41" t="s">
        <v>22</v>
      </c>
      <c r="AR78" s="42"/>
      <c r="AS78" s="119" t="s">
        <v>63</v>
      </c>
      <c r="AT78" s="119" t="s">
        <v>64</v>
      </c>
      <c r="AU78" s="119" t="s">
        <v>65</v>
      </c>
      <c r="AV78" s="119" t="s">
        <v>66</v>
      </c>
      <c r="AW78" s="119" t="s">
        <v>67</v>
      </c>
      <c r="AX78" s="119" t="s">
        <v>68</v>
      </c>
      <c r="AY78" s="119" t="s">
        <v>69</v>
      </c>
      <c r="AZ78" s="119" t="s">
        <v>70</v>
      </c>
      <c r="BA78" s="119" t="s">
        <v>71</v>
      </c>
      <c r="BB78" s="119" t="s">
        <v>72</v>
      </c>
      <c r="BC78" s="119" t="s">
        <v>73</v>
      </c>
      <c r="BD78" s="43"/>
      <c r="BE78" s="44"/>
      <c r="BF78" s="44" t="str">
        <f t="shared" si="31"/>
        <v/>
      </c>
      <c r="BG78" s="44" t="str">
        <f t="shared" si="32"/>
        <v/>
      </c>
      <c r="BH78" s="44" t="str">
        <f t="shared" si="33"/>
        <v/>
      </c>
      <c r="BI78" s="44" t="str">
        <f t="shared" si="34"/>
        <v/>
      </c>
      <c r="BJ78" s="44" t="str">
        <f t="shared" si="35"/>
        <v/>
      </c>
      <c r="BK78" s="44" t="str">
        <f t="shared" si="36"/>
        <v/>
      </c>
      <c r="BL78" s="44" t="str">
        <f t="shared" si="37"/>
        <v/>
      </c>
      <c r="BM78" s="44" t="str">
        <f t="shared" si="38"/>
        <v/>
      </c>
      <c r="BN78" s="44" t="str">
        <f t="shared" si="39"/>
        <v/>
      </c>
      <c r="BO78" s="44" t="str">
        <f t="shared" si="40"/>
        <v/>
      </c>
      <c r="BP78" s="44" t="str">
        <f t="shared" si="41"/>
        <v/>
      </c>
      <c r="BQ78" s="44" t="str">
        <f t="shared" si="42"/>
        <v/>
      </c>
      <c r="BR78" s="44" t="str">
        <f t="shared" si="43"/>
        <v/>
      </c>
      <c r="BS78" s="44" t="str">
        <f t="shared" si="44"/>
        <v/>
      </c>
      <c r="BT78" s="44" t="str">
        <f t="shared" si="45"/>
        <v/>
      </c>
      <c r="BU78" s="44" t="str">
        <f t="shared" si="46"/>
        <v/>
      </c>
      <c r="BV78" s="44" t="str">
        <f t="shared" si="47"/>
        <v/>
      </c>
      <c r="BW78" s="44" t="str">
        <f t="shared" si="48"/>
        <v/>
      </c>
      <c r="BX78" s="44" t="str">
        <f t="shared" si="49"/>
        <v/>
      </c>
      <c r="BY78" s="44" t="str">
        <f t="shared" si="50"/>
        <v/>
      </c>
      <c r="BZ78" s="44" t="str">
        <f t="shared" si="51"/>
        <v/>
      </c>
      <c r="CA78" s="45">
        <f t="shared" si="53"/>
        <v>0</v>
      </c>
      <c r="CB78" s="45">
        <f t="shared" si="54"/>
        <v>0</v>
      </c>
      <c r="CC78" s="45" t="str">
        <f t="shared" si="55"/>
        <v>Okay</v>
      </c>
    </row>
    <row r="79" spans="1:81" s="45" customFormat="1" x14ac:dyDescent="0.2">
      <c r="A79" s="72" t="s">
        <v>22</v>
      </c>
      <c r="B79" s="12" t="s">
        <v>22</v>
      </c>
      <c r="C79" s="12" t="s">
        <v>22</v>
      </c>
      <c r="D79" s="12" t="s">
        <v>22</v>
      </c>
      <c r="E79" s="12" t="s">
        <v>22</v>
      </c>
      <c r="F79" s="12" t="s">
        <v>22</v>
      </c>
      <c r="G79" s="12" t="s">
        <v>22</v>
      </c>
      <c r="H79" s="40"/>
      <c r="I79" s="12" t="s">
        <v>22</v>
      </c>
      <c r="J79" s="62">
        <v>0</v>
      </c>
      <c r="K79" s="12"/>
      <c r="L79" s="12"/>
      <c r="M79" s="12"/>
      <c r="N79" s="12"/>
      <c r="O79" s="12"/>
      <c r="P79" s="12"/>
      <c r="Q79" s="128" t="str">
        <f t="shared" si="52"/>
        <v>Okay</v>
      </c>
      <c r="R79" s="63" t="s">
        <v>22</v>
      </c>
      <c r="S79" s="42"/>
      <c r="T79" s="12"/>
      <c r="U79" s="42"/>
      <c r="V79" s="64">
        <f t="shared" si="30"/>
        <v>0</v>
      </c>
      <c r="W79" s="42"/>
      <c r="X79" s="41" t="s">
        <v>22</v>
      </c>
      <c r="Y79" s="41" t="s">
        <v>22</v>
      </c>
      <c r="Z79" s="41" t="s">
        <v>22</v>
      </c>
      <c r="AA79" s="41" t="s">
        <v>22</v>
      </c>
      <c r="AB79" s="41" t="s">
        <v>22</v>
      </c>
      <c r="AC79" s="41" t="s">
        <v>22</v>
      </c>
      <c r="AD79" s="41" t="s">
        <v>22</v>
      </c>
      <c r="AE79" s="41" t="s">
        <v>22</v>
      </c>
      <c r="AF79" s="41" t="s">
        <v>22</v>
      </c>
      <c r="AG79" s="41" t="s">
        <v>22</v>
      </c>
      <c r="AH79" s="41" t="s">
        <v>22</v>
      </c>
      <c r="AI79" s="41" t="s">
        <v>22</v>
      </c>
      <c r="AJ79" s="41" t="s">
        <v>22</v>
      </c>
      <c r="AK79" s="41" t="s">
        <v>22</v>
      </c>
      <c r="AL79" s="41" t="s">
        <v>22</v>
      </c>
      <c r="AM79" s="41" t="s">
        <v>22</v>
      </c>
      <c r="AN79" s="41" t="s">
        <v>22</v>
      </c>
      <c r="AO79" s="41" t="s">
        <v>22</v>
      </c>
      <c r="AP79" s="41" t="s">
        <v>22</v>
      </c>
      <c r="AQ79" s="41" t="s">
        <v>22</v>
      </c>
      <c r="AR79" s="42"/>
      <c r="AS79" s="119" t="s">
        <v>63</v>
      </c>
      <c r="AT79" s="119" t="s">
        <v>64</v>
      </c>
      <c r="AU79" s="119" t="s">
        <v>65</v>
      </c>
      <c r="AV79" s="119" t="s">
        <v>66</v>
      </c>
      <c r="AW79" s="119" t="s">
        <v>67</v>
      </c>
      <c r="AX79" s="119" t="s">
        <v>68</v>
      </c>
      <c r="AY79" s="119" t="s">
        <v>69</v>
      </c>
      <c r="AZ79" s="119" t="s">
        <v>70</v>
      </c>
      <c r="BA79" s="119" t="s">
        <v>71</v>
      </c>
      <c r="BB79" s="119" t="s">
        <v>72</v>
      </c>
      <c r="BC79" s="119" t="s">
        <v>73</v>
      </c>
      <c r="BD79" s="43"/>
      <c r="BE79" s="44"/>
      <c r="BF79" s="44" t="str">
        <f t="shared" si="31"/>
        <v/>
      </c>
      <c r="BG79" s="44" t="str">
        <f t="shared" si="32"/>
        <v/>
      </c>
      <c r="BH79" s="44" t="str">
        <f t="shared" si="33"/>
        <v/>
      </c>
      <c r="BI79" s="44" t="str">
        <f t="shared" si="34"/>
        <v/>
      </c>
      <c r="BJ79" s="44" t="str">
        <f t="shared" si="35"/>
        <v/>
      </c>
      <c r="BK79" s="44" t="str">
        <f t="shared" si="36"/>
        <v/>
      </c>
      <c r="BL79" s="44" t="str">
        <f t="shared" si="37"/>
        <v/>
      </c>
      <c r="BM79" s="44" t="str">
        <f t="shared" si="38"/>
        <v/>
      </c>
      <c r="BN79" s="44" t="str">
        <f t="shared" si="39"/>
        <v/>
      </c>
      <c r="BO79" s="44" t="str">
        <f t="shared" si="40"/>
        <v/>
      </c>
      <c r="BP79" s="44" t="str">
        <f t="shared" si="41"/>
        <v/>
      </c>
      <c r="BQ79" s="44" t="str">
        <f t="shared" si="42"/>
        <v/>
      </c>
      <c r="BR79" s="44" t="str">
        <f t="shared" si="43"/>
        <v/>
      </c>
      <c r="BS79" s="44" t="str">
        <f t="shared" si="44"/>
        <v/>
      </c>
      <c r="BT79" s="44" t="str">
        <f t="shared" si="45"/>
        <v/>
      </c>
      <c r="BU79" s="44" t="str">
        <f t="shared" si="46"/>
        <v/>
      </c>
      <c r="BV79" s="44" t="str">
        <f t="shared" si="47"/>
        <v/>
      </c>
      <c r="BW79" s="44" t="str">
        <f t="shared" si="48"/>
        <v/>
      </c>
      <c r="BX79" s="44" t="str">
        <f t="shared" si="49"/>
        <v/>
      </c>
      <c r="BY79" s="44" t="str">
        <f t="shared" si="50"/>
        <v/>
      </c>
      <c r="BZ79" s="44" t="str">
        <f t="shared" si="51"/>
        <v/>
      </c>
      <c r="CA79" s="45">
        <f t="shared" si="53"/>
        <v>0</v>
      </c>
      <c r="CB79" s="45">
        <f t="shared" si="54"/>
        <v>0</v>
      </c>
      <c r="CC79" s="45" t="str">
        <f t="shared" si="55"/>
        <v>Okay</v>
      </c>
    </row>
    <row r="80" spans="1:81" s="45" customFormat="1" x14ac:dyDescent="0.2">
      <c r="A80" s="72" t="s">
        <v>22</v>
      </c>
      <c r="B80" s="12" t="s">
        <v>22</v>
      </c>
      <c r="C80" s="12" t="s">
        <v>22</v>
      </c>
      <c r="D80" s="12" t="s">
        <v>22</v>
      </c>
      <c r="E80" s="12" t="s">
        <v>22</v>
      </c>
      <c r="F80" s="12" t="s">
        <v>22</v>
      </c>
      <c r="G80" s="12" t="s">
        <v>22</v>
      </c>
      <c r="H80" s="40"/>
      <c r="I80" s="12" t="s">
        <v>22</v>
      </c>
      <c r="J80" s="62">
        <v>0</v>
      </c>
      <c r="K80" s="12"/>
      <c r="L80" s="12"/>
      <c r="M80" s="12"/>
      <c r="N80" s="12"/>
      <c r="O80" s="12"/>
      <c r="P80" s="12"/>
      <c r="Q80" s="128" t="str">
        <f t="shared" si="52"/>
        <v>Okay</v>
      </c>
      <c r="R80" s="63" t="s">
        <v>22</v>
      </c>
      <c r="S80" s="42"/>
      <c r="T80" s="12"/>
      <c r="U80" s="42"/>
      <c r="V80" s="64">
        <f t="shared" si="30"/>
        <v>0</v>
      </c>
      <c r="W80" s="42"/>
      <c r="X80" s="41" t="s">
        <v>22</v>
      </c>
      <c r="Y80" s="41" t="s">
        <v>22</v>
      </c>
      <c r="Z80" s="41" t="s">
        <v>22</v>
      </c>
      <c r="AA80" s="41" t="s">
        <v>22</v>
      </c>
      <c r="AB80" s="41" t="s">
        <v>22</v>
      </c>
      <c r="AC80" s="41" t="s">
        <v>22</v>
      </c>
      <c r="AD80" s="41" t="s">
        <v>22</v>
      </c>
      <c r="AE80" s="41" t="s">
        <v>22</v>
      </c>
      <c r="AF80" s="41" t="s">
        <v>22</v>
      </c>
      <c r="AG80" s="41" t="s">
        <v>22</v>
      </c>
      <c r="AH80" s="41" t="s">
        <v>22</v>
      </c>
      <c r="AI80" s="41" t="s">
        <v>22</v>
      </c>
      <c r="AJ80" s="41" t="s">
        <v>22</v>
      </c>
      <c r="AK80" s="41" t="s">
        <v>22</v>
      </c>
      <c r="AL80" s="41" t="s">
        <v>22</v>
      </c>
      <c r="AM80" s="41" t="s">
        <v>22</v>
      </c>
      <c r="AN80" s="41" t="s">
        <v>22</v>
      </c>
      <c r="AO80" s="41" t="s">
        <v>22</v>
      </c>
      <c r="AP80" s="41" t="s">
        <v>22</v>
      </c>
      <c r="AQ80" s="41" t="s">
        <v>22</v>
      </c>
      <c r="AR80" s="42"/>
      <c r="AS80" s="119" t="s">
        <v>63</v>
      </c>
      <c r="AT80" s="119" t="s">
        <v>64</v>
      </c>
      <c r="AU80" s="119" t="s">
        <v>65</v>
      </c>
      <c r="AV80" s="119" t="s">
        <v>66</v>
      </c>
      <c r="AW80" s="119" t="s">
        <v>67</v>
      </c>
      <c r="AX80" s="119" t="s">
        <v>68</v>
      </c>
      <c r="AY80" s="119" t="s">
        <v>69</v>
      </c>
      <c r="AZ80" s="119" t="s">
        <v>70</v>
      </c>
      <c r="BA80" s="119" t="s">
        <v>71</v>
      </c>
      <c r="BB80" s="119" t="s">
        <v>72</v>
      </c>
      <c r="BC80" s="119" t="s">
        <v>73</v>
      </c>
      <c r="BD80" s="43"/>
      <c r="BE80" s="44"/>
      <c r="BF80" s="44" t="str">
        <f t="shared" si="31"/>
        <v/>
      </c>
      <c r="BG80" s="44" t="str">
        <f t="shared" si="32"/>
        <v/>
      </c>
      <c r="BH80" s="44" t="str">
        <f t="shared" si="33"/>
        <v/>
      </c>
      <c r="BI80" s="44" t="str">
        <f t="shared" si="34"/>
        <v/>
      </c>
      <c r="BJ80" s="44" t="str">
        <f t="shared" si="35"/>
        <v/>
      </c>
      <c r="BK80" s="44" t="str">
        <f t="shared" si="36"/>
        <v/>
      </c>
      <c r="BL80" s="44" t="str">
        <f t="shared" si="37"/>
        <v/>
      </c>
      <c r="BM80" s="44" t="str">
        <f t="shared" si="38"/>
        <v/>
      </c>
      <c r="BN80" s="44" t="str">
        <f t="shared" si="39"/>
        <v/>
      </c>
      <c r="BO80" s="44" t="str">
        <f t="shared" si="40"/>
        <v/>
      </c>
      <c r="BP80" s="44" t="str">
        <f t="shared" si="41"/>
        <v/>
      </c>
      <c r="BQ80" s="44" t="str">
        <f t="shared" si="42"/>
        <v/>
      </c>
      <c r="BR80" s="44" t="str">
        <f t="shared" si="43"/>
        <v/>
      </c>
      <c r="BS80" s="44" t="str">
        <f t="shared" si="44"/>
        <v/>
      </c>
      <c r="BT80" s="44" t="str">
        <f t="shared" si="45"/>
        <v/>
      </c>
      <c r="BU80" s="44" t="str">
        <f t="shared" si="46"/>
        <v/>
      </c>
      <c r="BV80" s="44" t="str">
        <f t="shared" si="47"/>
        <v/>
      </c>
      <c r="BW80" s="44" t="str">
        <f t="shared" si="48"/>
        <v/>
      </c>
      <c r="BX80" s="44" t="str">
        <f t="shared" si="49"/>
        <v/>
      </c>
      <c r="BY80" s="44" t="str">
        <f t="shared" si="50"/>
        <v/>
      </c>
      <c r="BZ80" s="44" t="str">
        <f t="shared" si="51"/>
        <v/>
      </c>
      <c r="CA80" s="45">
        <f t="shared" si="53"/>
        <v>0</v>
      </c>
      <c r="CB80" s="45">
        <f t="shared" si="54"/>
        <v>0</v>
      </c>
      <c r="CC80" s="45" t="str">
        <f t="shared" si="55"/>
        <v>Okay</v>
      </c>
    </row>
    <row r="81" spans="1:81" s="45" customFormat="1" x14ac:dyDescent="0.2">
      <c r="A81" s="72" t="s">
        <v>22</v>
      </c>
      <c r="B81" s="12" t="s">
        <v>22</v>
      </c>
      <c r="C81" s="12" t="s">
        <v>22</v>
      </c>
      <c r="D81" s="12" t="s">
        <v>22</v>
      </c>
      <c r="E81" s="12" t="s">
        <v>22</v>
      </c>
      <c r="F81" s="12" t="s">
        <v>22</v>
      </c>
      <c r="G81" s="12" t="s">
        <v>22</v>
      </c>
      <c r="H81" s="40"/>
      <c r="I81" s="12" t="s">
        <v>22</v>
      </c>
      <c r="J81" s="62">
        <v>0</v>
      </c>
      <c r="K81" s="12"/>
      <c r="L81" s="12"/>
      <c r="M81" s="12"/>
      <c r="N81" s="12"/>
      <c r="O81" s="12"/>
      <c r="P81" s="12"/>
      <c r="Q81" s="128" t="str">
        <f t="shared" si="52"/>
        <v>Okay</v>
      </c>
      <c r="R81" s="63" t="s">
        <v>22</v>
      </c>
      <c r="S81" s="42"/>
      <c r="T81" s="12"/>
      <c r="U81" s="42"/>
      <c r="V81" s="64">
        <f t="shared" si="30"/>
        <v>0</v>
      </c>
      <c r="W81" s="42"/>
      <c r="X81" s="41" t="s">
        <v>22</v>
      </c>
      <c r="Y81" s="41" t="s">
        <v>22</v>
      </c>
      <c r="Z81" s="41" t="s">
        <v>22</v>
      </c>
      <c r="AA81" s="41" t="s">
        <v>22</v>
      </c>
      <c r="AB81" s="41" t="s">
        <v>22</v>
      </c>
      <c r="AC81" s="41" t="s">
        <v>22</v>
      </c>
      <c r="AD81" s="41" t="s">
        <v>22</v>
      </c>
      <c r="AE81" s="41" t="s">
        <v>22</v>
      </c>
      <c r="AF81" s="41" t="s">
        <v>22</v>
      </c>
      <c r="AG81" s="41" t="s">
        <v>22</v>
      </c>
      <c r="AH81" s="41" t="s">
        <v>22</v>
      </c>
      <c r="AI81" s="41" t="s">
        <v>22</v>
      </c>
      <c r="AJ81" s="41" t="s">
        <v>22</v>
      </c>
      <c r="AK81" s="41" t="s">
        <v>22</v>
      </c>
      <c r="AL81" s="41" t="s">
        <v>22</v>
      </c>
      <c r="AM81" s="41" t="s">
        <v>22</v>
      </c>
      <c r="AN81" s="41" t="s">
        <v>22</v>
      </c>
      <c r="AO81" s="41" t="s">
        <v>22</v>
      </c>
      <c r="AP81" s="41" t="s">
        <v>22</v>
      </c>
      <c r="AQ81" s="41" t="s">
        <v>22</v>
      </c>
      <c r="AR81" s="42"/>
      <c r="AS81" s="119" t="s">
        <v>63</v>
      </c>
      <c r="AT81" s="119" t="s">
        <v>64</v>
      </c>
      <c r="AU81" s="119" t="s">
        <v>65</v>
      </c>
      <c r="AV81" s="119" t="s">
        <v>66</v>
      </c>
      <c r="AW81" s="119" t="s">
        <v>67</v>
      </c>
      <c r="AX81" s="119" t="s">
        <v>68</v>
      </c>
      <c r="AY81" s="119" t="s">
        <v>69</v>
      </c>
      <c r="AZ81" s="119" t="s">
        <v>70</v>
      </c>
      <c r="BA81" s="119" t="s">
        <v>71</v>
      </c>
      <c r="BB81" s="119" t="s">
        <v>72</v>
      </c>
      <c r="BC81" s="119" t="s">
        <v>73</v>
      </c>
      <c r="BD81" s="43"/>
      <c r="BE81" s="44"/>
      <c r="BF81" s="44" t="str">
        <f t="shared" si="31"/>
        <v/>
      </c>
      <c r="BG81" s="44" t="str">
        <f t="shared" si="32"/>
        <v/>
      </c>
      <c r="BH81" s="44" t="str">
        <f t="shared" si="33"/>
        <v/>
      </c>
      <c r="BI81" s="44" t="str">
        <f t="shared" si="34"/>
        <v/>
      </c>
      <c r="BJ81" s="44" t="str">
        <f t="shared" si="35"/>
        <v/>
      </c>
      <c r="BK81" s="44" t="str">
        <f t="shared" si="36"/>
        <v/>
      </c>
      <c r="BL81" s="44" t="str">
        <f t="shared" si="37"/>
        <v/>
      </c>
      <c r="BM81" s="44" t="str">
        <f t="shared" si="38"/>
        <v/>
      </c>
      <c r="BN81" s="44" t="str">
        <f t="shared" si="39"/>
        <v/>
      </c>
      <c r="BO81" s="44" t="str">
        <f t="shared" si="40"/>
        <v/>
      </c>
      <c r="BP81" s="44" t="str">
        <f t="shared" si="41"/>
        <v/>
      </c>
      <c r="BQ81" s="44" t="str">
        <f t="shared" si="42"/>
        <v/>
      </c>
      <c r="BR81" s="44" t="str">
        <f t="shared" si="43"/>
        <v/>
      </c>
      <c r="BS81" s="44" t="str">
        <f t="shared" si="44"/>
        <v/>
      </c>
      <c r="BT81" s="44" t="str">
        <f t="shared" si="45"/>
        <v/>
      </c>
      <c r="BU81" s="44" t="str">
        <f t="shared" si="46"/>
        <v/>
      </c>
      <c r="BV81" s="44" t="str">
        <f t="shared" si="47"/>
        <v/>
      </c>
      <c r="BW81" s="44" t="str">
        <f t="shared" si="48"/>
        <v/>
      </c>
      <c r="BX81" s="44" t="str">
        <f t="shared" si="49"/>
        <v/>
      </c>
      <c r="BY81" s="44" t="str">
        <f t="shared" si="50"/>
        <v/>
      </c>
      <c r="BZ81" s="44" t="str">
        <f t="shared" si="51"/>
        <v/>
      </c>
      <c r="CA81" s="45">
        <f t="shared" si="53"/>
        <v>0</v>
      </c>
      <c r="CB81" s="45">
        <f t="shared" si="54"/>
        <v>0</v>
      </c>
      <c r="CC81" s="45" t="str">
        <f t="shared" si="55"/>
        <v>Okay</v>
      </c>
    </row>
    <row r="82" spans="1:81" s="45" customFormat="1" x14ac:dyDescent="0.2">
      <c r="A82" s="72" t="s">
        <v>22</v>
      </c>
      <c r="B82" s="12" t="s">
        <v>22</v>
      </c>
      <c r="C82" s="12" t="s">
        <v>22</v>
      </c>
      <c r="D82" s="12" t="s">
        <v>22</v>
      </c>
      <c r="E82" s="12" t="s">
        <v>22</v>
      </c>
      <c r="F82" s="12" t="s">
        <v>22</v>
      </c>
      <c r="G82" s="12" t="s">
        <v>22</v>
      </c>
      <c r="H82" s="40"/>
      <c r="I82" s="12" t="s">
        <v>22</v>
      </c>
      <c r="J82" s="62">
        <v>0</v>
      </c>
      <c r="K82" s="12"/>
      <c r="L82" s="12"/>
      <c r="M82" s="12"/>
      <c r="N82" s="12"/>
      <c r="O82" s="12"/>
      <c r="P82" s="12"/>
      <c r="Q82" s="128" t="str">
        <f t="shared" si="52"/>
        <v>Okay</v>
      </c>
      <c r="R82" s="63" t="s">
        <v>22</v>
      </c>
      <c r="S82" s="42"/>
      <c r="T82" s="12"/>
      <c r="U82" s="42"/>
      <c r="V82" s="64">
        <f t="shared" si="30"/>
        <v>0</v>
      </c>
      <c r="W82" s="42"/>
      <c r="X82" s="41" t="s">
        <v>22</v>
      </c>
      <c r="Y82" s="41" t="s">
        <v>22</v>
      </c>
      <c r="Z82" s="41" t="s">
        <v>22</v>
      </c>
      <c r="AA82" s="41" t="s">
        <v>22</v>
      </c>
      <c r="AB82" s="41" t="s">
        <v>22</v>
      </c>
      <c r="AC82" s="41" t="s">
        <v>22</v>
      </c>
      <c r="AD82" s="41" t="s">
        <v>22</v>
      </c>
      <c r="AE82" s="41" t="s">
        <v>22</v>
      </c>
      <c r="AF82" s="41" t="s">
        <v>22</v>
      </c>
      <c r="AG82" s="41" t="s">
        <v>22</v>
      </c>
      <c r="AH82" s="41" t="s">
        <v>22</v>
      </c>
      <c r="AI82" s="41" t="s">
        <v>22</v>
      </c>
      <c r="AJ82" s="41" t="s">
        <v>22</v>
      </c>
      <c r="AK82" s="41" t="s">
        <v>22</v>
      </c>
      <c r="AL82" s="41" t="s">
        <v>22</v>
      </c>
      <c r="AM82" s="41" t="s">
        <v>22</v>
      </c>
      <c r="AN82" s="41" t="s">
        <v>22</v>
      </c>
      <c r="AO82" s="41" t="s">
        <v>22</v>
      </c>
      <c r="AP82" s="41" t="s">
        <v>22</v>
      </c>
      <c r="AQ82" s="41" t="s">
        <v>22</v>
      </c>
      <c r="AR82" s="42"/>
      <c r="AS82" s="119" t="s">
        <v>63</v>
      </c>
      <c r="AT82" s="119" t="s">
        <v>64</v>
      </c>
      <c r="AU82" s="119" t="s">
        <v>65</v>
      </c>
      <c r="AV82" s="119" t="s">
        <v>66</v>
      </c>
      <c r="AW82" s="119" t="s">
        <v>67</v>
      </c>
      <c r="AX82" s="119" t="s">
        <v>68</v>
      </c>
      <c r="AY82" s="119" t="s">
        <v>69</v>
      </c>
      <c r="AZ82" s="119" t="s">
        <v>70</v>
      </c>
      <c r="BA82" s="119" t="s">
        <v>71</v>
      </c>
      <c r="BB82" s="119" t="s">
        <v>72</v>
      </c>
      <c r="BC82" s="119" t="s">
        <v>73</v>
      </c>
      <c r="BD82" s="43"/>
      <c r="BE82" s="44"/>
      <c r="BF82" s="44" t="str">
        <f t="shared" si="31"/>
        <v/>
      </c>
      <c r="BG82" s="44" t="str">
        <f t="shared" si="32"/>
        <v/>
      </c>
      <c r="BH82" s="44" t="str">
        <f t="shared" si="33"/>
        <v/>
      </c>
      <c r="BI82" s="44" t="str">
        <f t="shared" si="34"/>
        <v/>
      </c>
      <c r="BJ82" s="44" t="str">
        <f t="shared" si="35"/>
        <v/>
      </c>
      <c r="BK82" s="44" t="str">
        <f t="shared" si="36"/>
        <v/>
      </c>
      <c r="BL82" s="44" t="str">
        <f t="shared" si="37"/>
        <v/>
      </c>
      <c r="BM82" s="44" t="str">
        <f t="shared" si="38"/>
        <v/>
      </c>
      <c r="BN82" s="44" t="str">
        <f t="shared" si="39"/>
        <v/>
      </c>
      <c r="BO82" s="44" t="str">
        <f t="shared" si="40"/>
        <v/>
      </c>
      <c r="BP82" s="44" t="str">
        <f t="shared" si="41"/>
        <v/>
      </c>
      <c r="BQ82" s="44" t="str">
        <f t="shared" si="42"/>
        <v/>
      </c>
      <c r="BR82" s="44" t="str">
        <f t="shared" si="43"/>
        <v/>
      </c>
      <c r="BS82" s="44" t="str">
        <f t="shared" si="44"/>
        <v/>
      </c>
      <c r="BT82" s="44" t="str">
        <f t="shared" si="45"/>
        <v/>
      </c>
      <c r="BU82" s="44" t="str">
        <f t="shared" si="46"/>
        <v/>
      </c>
      <c r="BV82" s="44" t="str">
        <f t="shared" si="47"/>
        <v/>
      </c>
      <c r="BW82" s="44" t="str">
        <f t="shared" si="48"/>
        <v/>
      </c>
      <c r="BX82" s="44" t="str">
        <f t="shared" si="49"/>
        <v/>
      </c>
      <c r="BY82" s="44" t="str">
        <f t="shared" si="50"/>
        <v/>
      </c>
      <c r="BZ82" s="44" t="str">
        <f t="shared" si="51"/>
        <v/>
      </c>
      <c r="CA82" s="45">
        <f t="shared" si="53"/>
        <v>0</v>
      </c>
      <c r="CB82" s="45">
        <f t="shared" si="54"/>
        <v>0</v>
      </c>
      <c r="CC82" s="45" t="str">
        <f t="shared" si="55"/>
        <v>Okay</v>
      </c>
    </row>
    <row r="83" spans="1:81" s="45" customFormat="1" x14ac:dyDescent="0.2">
      <c r="A83" s="72" t="s">
        <v>22</v>
      </c>
      <c r="B83" s="12" t="s">
        <v>22</v>
      </c>
      <c r="C83" s="12" t="s">
        <v>22</v>
      </c>
      <c r="D83" s="12" t="s">
        <v>22</v>
      </c>
      <c r="E83" s="12" t="s">
        <v>22</v>
      </c>
      <c r="F83" s="12" t="s">
        <v>22</v>
      </c>
      <c r="G83" s="12" t="s">
        <v>22</v>
      </c>
      <c r="H83" s="40"/>
      <c r="I83" s="12" t="s">
        <v>22</v>
      </c>
      <c r="J83" s="62">
        <v>0</v>
      </c>
      <c r="K83" s="12"/>
      <c r="L83" s="12"/>
      <c r="M83" s="12"/>
      <c r="N83" s="12"/>
      <c r="O83" s="12"/>
      <c r="P83" s="12"/>
      <c r="Q83" s="128" t="str">
        <f t="shared" si="52"/>
        <v>Okay</v>
      </c>
      <c r="R83" s="63" t="s">
        <v>22</v>
      </c>
      <c r="S83" s="42"/>
      <c r="T83" s="12"/>
      <c r="U83" s="42"/>
      <c r="V83" s="64">
        <f t="shared" si="30"/>
        <v>0</v>
      </c>
      <c r="W83" s="42"/>
      <c r="X83" s="41" t="s">
        <v>22</v>
      </c>
      <c r="Y83" s="41" t="s">
        <v>22</v>
      </c>
      <c r="Z83" s="41" t="s">
        <v>22</v>
      </c>
      <c r="AA83" s="41" t="s">
        <v>22</v>
      </c>
      <c r="AB83" s="41" t="s">
        <v>22</v>
      </c>
      <c r="AC83" s="41" t="s">
        <v>22</v>
      </c>
      <c r="AD83" s="41" t="s">
        <v>22</v>
      </c>
      <c r="AE83" s="41" t="s">
        <v>22</v>
      </c>
      <c r="AF83" s="41" t="s">
        <v>22</v>
      </c>
      <c r="AG83" s="41" t="s">
        <v>22</v>
      </c>
      <c r="AH83" s="41" t="s">
        <v>22</v>
      </c>
      <c r="AI83" s="41" t="s">
        <v>22</v>
      </c>
      <c r="AJ83" s="41" t="s">
        <v>22</v>
      </c>
      <c r="AK83" s="41" t="s">
        <v>22</v>
      </c>
      <c r="AL83" s="41" t="s">
        <v>22</v>
      </c>
      <c r="AM83" s="41" t="s">
        <v>22</v>
      </c>
      <c r="AN83" s="41" t="s">
        <v>22</v>
      </c>
      <c r="AO83" s="41" t="s">
        <v>22</v>
      </c>
      <c r="AP83" s="41" t="s">
        <v>22</v>
      </c>
      <c r="AQ83" s="41" t="s">
        <v>22</v>
      </c>
      <c r="AR83" s="42"/>
      <c r="AS83" s="119" t="s">
        <v>63</v>
      </c>
      <c r="AT83" s="119" t="s">
        <v>64</v>
      </c>
      <c r="AU83" s="119" t="s">
        <v>65</v>
      </c>
      <c r="AV83" s="119" t="s">
        <v>66</v>
      </c>
      <c r="AW83" s="119" t="s">
        <v>67</v>
      </c>
      <c r="AX83" s="119" t="s">
        <v>68</v>
      </c>
      <c r="AY83" s="119" t="s">
        <v>69</v>
      </c>
      <c r="AZ83" s="119" t="s">
        <v>70</v>
      </c>
      <c r="BA83" s="119" t="s">
        <v>71</v>
      </c>
      <c r="BB83" s="119" t="s">
        <v>72</v>
      </c>
      <c r="BC83" s="119" t="s">
        <v>73</v>
      </c>
      <c r="BD83" s="43"/>
      <c r="BE83" s="44"/>
      <c r="BF83" s="44" t="str">
        <f t="shared" si="31"/>
        <v/>
      </c>
      <c r="BG83" s="44" t="str">
        <f t="shared" si="32"/>
        <v/>
      </c>
      <c r="BH83" s="44" t="str">
        <f t="shared" si="33"/>
        <v/>
      </c>
      <c r="BI83" s="44" t="str">
        <f t="shared" si="34"/>
        <v/>
      </c>
      <c r="BJ83" s="44" t="str">
        <f t="shared" si="35"/>
        <v/>
      </c>
      <c r="BK83" s="44" t="str">
        <f t="shared" si="36"/>
        <v/>
      </c>
      <c r="BL83" s="44" t="str">
        <f t="shared" si="37"/>
        <v/>
      </c>
      <c r="BM83" s="44" t="str">
        <f t="shared" si="38"/>
        <v/>
      </c>
      <c r="BN83" s="44" t="str">
        <f t="shared" si="39"/>
        <v/>
      </c>
      <c r="BO83" s="44" t="str">
        <f t="shared" si="40"/>
        <v/>
      </c>
      <c r="BP83" s="44" t="str">
        <f t="shared" si="41"/>
        <v/>
      </c>
      <c r="BQ83" s="44" t="str">
        <f t="shared" si="42"/>
        <v/>
      </c>
      <c r="BR83" s="44" t="str">
        <f t="shared" si="43"/>
        <v/>
      </c>
      <c r="BS83" s="44" t="str">
        <f t="shared" si="44"/>
        <v/>
      </c>
      <c r="BT83" s="44" t="str">
        <f t="shared" si="45"/>
        <v/>
      </c>
      <c r="BU83" s="44" t="str">
        <f t="shared" si="46"/>
        <v/>
      </c>
      <c r="BV83" s="44" t="str">
        <f t="shared" si="47"/>
        <v/>
      </c>
      <c r="BW83" s="44" t="str">
        <f t="shared" si="48"/>
        <v/>
      </c>
      <c r="BX83" s="44" t="str">
        <f t="shared" si="49"/>
        <v/>
      </c>
      <c r="BY83" s="44" t="str">
        <f t="shared" si="50"/>
        <v/>
      </c>
      <c r="BZ83" s="44" t="str">
        <f t="shared" si="51"/>
        <v/>
      </c>
      <c r="CA83" s="45">
        <f t="shared" si="53"/>
        <v>0</v>
      </c>
      <c r="CB83" s="45">
        <f t="shared" si="54"/>
        <v>0</v>
      </c>
      <c r="CC83" s="45" t="str">
        <f t="shared" si="55"/>
        <v>Okay</v>
      </c>
    </row>
    <row r="84" spans="1:81" s="45" customFormat="1" x14ac:dyDescent="0.2">
      <c r="A84" s="72" t="s">
        <v>22</v>
      </c>
      <c r="B84" s="12" t="s">
        <v>22</v>
      </c>
      <c r="C84" s="12" t="s">
        <v>22</v>
      </c>
      <c r="D84" s="12" t="s">
        <v>22</v>
      </c>
      <c r="E84" s="12" t="s">
        <v>22</v>
      </c>
      <c r="F84" s="12" t="s">
        <v>22</v>
      </c>
      <c r="G84" s="12" t="s">
        <v>22</v>
      </c>
      <c r="H84" s="40"/>
      <c r="I84" s="12" t="s">
        <v>22</v>
      </c>
      <c r="J84" s="62">
        <v>0</v>
      </c>
      <c r="K84" s="12"/>
      <c r="L84" s="12"/>
      <c r="M84" s="12"/>
      <c r="N84" s="12"/>
      <c r="O84" s="12"/>
      <c r="P84" s="12"/>
      <c r="Q84" s="128" t="str">
        <f t="shared" si="52"/>
        <v>Okay</v>
      </c>
      <c r="R84" s="63" t="s">
        <v>22</v>
      </c>
      <c r="S84" s="42"/>
      <c r="T84" s="12"/>
      <c r="U84" s="42"/>
      <c r="V84" s="64">
        <f t="shared" si="30"/>
        <v>0</v>
      </c>
      <c r="W84" s="42"/>
      <c r="X84" s="41" t="s">
        <v>22</v>
      </c>
      <c r="Y84" s="41" t="s">
        <v>22</v>
      </c>
      <c r="Z84" s="41" t="s">
        <v>22</v>
      </c>
      <c r="AA84" s="41" t="s">
        <v>22</v>
      </c>
      <c r="AB84" s="41" t="s">
        <v>22</v>
      </c>
      <c r="AC84" s="41" t="s">
        <v>22</v>
      </c>
      <c r="AD84" s="41" t="s">
        <v>22</v>
      </c>
      <c r="AE84" s="41" t="s">
        <v>22</v>
      </c>
      <c r="AF84" s="41" t="s">
        <v>22</v>
      </c>
      <c r="AG84" s="41" t="s">
        <v>22</v>
      </c>
      <c r="AH84" s="41" t="s">
        <v>22</v>
      </c>
      <c r="AI84" s="41" t="s">
        <v>22</v>
      </c>
      <c r="AJ84" s="41" t="s">
        <v>22</v>
      </c>
      <c r="AK84" s="41" t="s">
        <v>22</v>
      </c>
      <c r="AL84" s="41" t="s">
        <v>22</v>
      </c>
      <c r="AM84" s="41" t="s">
        <v>22</v>
      </c>
      <c r="AN84" s="41" t="s">
        <v>22</v>
      </c>
      <c r="AO84" s="41" t="s">
        <v>22</v>
      </c>
      <c r="AP84" s="41" t="s">
        <v>22</v>
      </c>
      <c r="AQ84" s="41" t="s">
        <v>22</v>
      </c>
      <c r="AR84" s="42"/>
      <c r="AS84" s="119" t="s">
        <v>63</v>
      </c>
      <c r="AT84" s="119" t="s">
        <v>64</v>
      </c>
      <c r="AU84" s="119" t="s">
        <v>65</v>
      </c>
      <c r="AV84" s="119" t="s">
        <v>66</v>
      </c>
      <c r="AW84" s="119" t="s">
        <v>67</v>
      </c>
      <c r="AX84" s="119" t="s">
        <v>68</v>
      </c>
      <c r="AY84" s="119" t="s">
        <v>69</v>
      </c>
      <c r="AZ84" s="119" t="s">
        <v>70</v>
      </c>
      <c r="BA84" s="119" t="s">
        <v>71</v>
      </c>
      <c r="BB84" s="119" t="s">
        <v>72</v>
      </c>
      <c r="BC84" s="119" t="s">
        <v>73</v>
      </c>
      <c r="BD84" s="43"/>
      <c r="BE84" s="44"/>
      <c r="BF84" s="44" t="str">
        <f t="shared" si="31"/>
        <v/>
      </c>
      <c r="BG84" s="44" t="str">
        <f t="shared" si="32"/>
        <v/>
      </c>
      <c r="BH84" s="44" t="str">
        <f t="shared" si="33"/>
        <v/>
      </c>
      <c r="BI84" s="44" t="str">
        <f t="shared" si="34"/>
        <v/>
      </c>
      <c r="BJ84" s="44" t="str">
        <f t="shared" si="35"/>
        <v/>
      </c>
      <c r="BK84" s="44" t="str">
        <f t="shared" si="36"/>
        <v/>
      </c>
      <c r="BL84" s="44" t="str">
        <f t="shared" si="37"/>
        <v/>
      </c>
      <c r="BM84" s="44" t="str">
        <f t="shared" si="38"/>
        <v/>
      </c>
      <c r="BN84" s="44" t="str">
        <f t="shared" si="39"/>
        <v/>
      </c>
      <c r="BO84" s="44" t="str">
        <f t="shared" si="40"/>
        <v/>
      </c>
      <c r="BP84" s="44" t="str">
        <f t="shared" si="41"/>
        <v/>
      </c>
      <c r="BQ84" s="44" t="str">
        <f t="shared" si="42"/>
        <v/>
      </c>
      <c r="BR84" s="44" t="str">
        <f t="shared" si="43"/>
        <v/>
      </c>
      <c r="BS84" s="44" t="str">
        <f t="shared" si="44"/>
        <v/>
      </c>
      <c r="BT84" s="44" t="str">
        <f t="shared" si="45"/>
        <v/>
      </c>
      <c r="BU84" s="44" t="str">
        <f t="shared" si="46"/>
        <v/>
      </c>
      <c r="BV84" s="44" t="str">
        <f t="shared" si="47"/>
        <v/>
      </c>
      <c r="BW84" s="44" t="str">
        <f t="shared" si="48"/>
        <v/>
      </c>
      <c r="BX84" s="44" t="str">
        <f t="shared" si="49"/>
        <v/>
      </c>
      <c r="BY84" s="44" t="str">
        <f t="shared" si="50"/>
        <v/>
      </c>
      <c r="BZ84" s="44" t="str">
        <f t="shared" si="51"/>
        <v/>
      </c>
      <c r="CA84" s="45">
        <f t="shared" si="53"/>
        <v>0</v>
      </c>
      <c r="CB84" s="45">
        <f t="shared" si="54"/>
        <v>0</v>
      </c>
      <c r="CC84" s="45" t="str">
        <f t="shared" si="55"/>
        <v>Okay</v>
      </c>
    </row>
    <row r="85" spans="1:81" s="45" customFormat="1" x14ac:dyDescent="0.2">
      <c r="A85" s="72" t="s">
        <v>22</v>
      </c>
      <c r="B85" s="12" t="s">
        <v>22</v>
      </c>
      <c r="C85" s="12" t="s">
        <v>22</v>
      </c>
      <c r="D85" s="12" t="s">
        <v>22</v>
      </c>
      <c r="E85" s="12" t="s">
        <v>22</v>
      </c>
      <c r="F85" s="12" t="s">
        <v>22</v>
      </c>
      <c r="G85" s="12" t="s">
        <v>22</v>
      </c>
      <c r="H85" s="40"/>
      <c r="I85" s="12" t="s">
        <v>22</v>
      </c>
      <c r="J85" s="62">
        <v>0</v>
      </c>
      <c r="K85" s="12"/>
      <c r="L85" s="12"/>
      <c r="M85" s="12"/>
      <c r="N85" s="12"/>
      <c r="O85" s="12"/>
      <c r="P85" s="12"/>
      <c r="Q85" s="128" t="str">
        <f t="shared" si="52"/>
        <v>Okay</v>
      </c>
      <c r="R85" s="63" t="s">
        <v>22</v>
      </c>
      <c r="S85" s="42"/>
      <c r="T85" s="12"/>
      <c r="U85" s="42"/>
      <c r="V85" s="64">
        <f t="shared" si="30"/>
        <v>0</v>
      </c>
      <c r="W85" s="42"/>
      <c r="X85" s="41" t="s">
        <v>22</v>
      </c>
      <c r="Y85" s="41" t="s">
        <v>22</v>
      </c>
      <c r="Z85" s="41" t="s">
        <v>22</v>
      </c>
      <c r="AA85" s="41" t="s">
        <v>22</v>
      </c>
      <c r="AB85" s="41" t="s">
        <v>22</v>
      </c>
      <c r="AC85" s="41" t="s">
        <v>22</v>
      </c>
      <c r="AD85" s="41" t="s">
        <v>22</v>
      </c>
      <c r="AE85" s="41" t="s">
        <v>22</v>
      </c>
      <c r="AF85" s="41" t="s">
        <v>22</v>
      </c>
      <c r="AG85" s="41" t="s">
        <v>22</v>
      </c>
      <c r="AH85" s="41" t="s">
        <v>22</v>
      </c>
      <c r="AI85" s="41" t="s">
        <v>22</v>
      </c>
      <c r="AJ85" s="41" t="s">
        <v>22</v>
      </c>
      <c r="AK85" s="41" t="s">
        <v>22</v>
      </c>
      <c r="AL85" s="41" t="s">
        <v>22</v>
      </c>
      <c r="AM85" s="41" t="s">
        <v>22</v>
      </c>
      <c r="AN85" s="41" t="s">
        <v>22</v>
      </c>
      <c r="AO85" s="41" t="s">
        <v>22</v>
      </c>
      <c r="AP85" s="41" t="s">
        <v>22</v>
      </c>
      <c r="AQ85" s="41" t="s">
        <v>22</v>
      </c>
      <c r="AR85" s="42"/>
      <c r="AS85" s="119" t="s">
        <v>63</v>
      </c>
      <c r="AT85" s="119" t="s">
        <v>64</v>
      </c>
      <c r="AU85" s="119" t="s">
        <v>65</v>
      </c>
      <c r="AV85" s="119" t="s">
        <v>66</v>
      </c>
      <c r="AW85" s="119" t="s">
        <v>67</v>
      </c>
      <c r="AX85" s="119" t="s">
        <v>68</v>
      </c>
      <c r="AY85" s="119" t="s">
        <v>69</v>
      </c>
      <c r="AZ85" s="119" t="s">
        <v>70</v>
      </c>
      <c r="BA85" s="119" t="s">
        <v>71</v>
      </c>
      <c r="BB85" s="119" t="s">
        <v>72</v>
      </c>
      <c r="BC85" s="119" t="s">
        <v>73</v>
      </c>
      <c r="BD85" s="43"/>
      <c r="BE85" s="44"/>
      <c r="BF85" s="44" t="str">
        <f t="shared" si="31"/>
        <v/>
      </c>
      <c r="BG85" s="44" t="str">
        <f t="shared" si="32"/>
        <v/>
      </c>
      <c r="BH85" s="44" t="str">
        <f t="shared" si="33"/>
        <v/>
      </c>
      <c r="BI85" s="44" t="str">
        <f t="shared" si="34"/>
        <v/>
      </c>
      <c r="BJ85" s="44" t="str">
        <f t="shared" si="35"/>
        <v/>
      </c>
      <c r="BK85" s="44" t="str">
        <f t="shared" si="36"/>
        <v/>
      </c>
      <c r="BL85" s="44" t="str">
        <f t="shared" si="37"/>
        <v/>
      </c>
      <c r="BM85" s="44" t="str">
        <f t="shared" si="38"/>
        <v/>
      </c>
      <c r="BN85" s="44" t="str">
        <f t="shared" si="39"/>
        <v/>
      </c>
      <c r="BO85" s="44" t="str">
        <f t="shared" si="40"/>
        <v/>
      </c>
      <c r="BP85" s="44" t="str">
        <f t="shared" si="41"/>
        <v/>
      </c>
      <c r="BQ85" s="44" t="str">
        <f t="shared" si="42"/>
        <v/>
      </c>
      <c r="BR85" s="44" t="str">
        <f t="shared" si="43"/>
        <v/>
      </c>
      <c r="BS85" s="44" t="str">
        <f t="shared" si="44"/>
        <v/>
      </c>
      <c r="BT85" s="44" t="str">
        <f t="shared" si="45"/>
        <v/>
      </c>
      <c r="BU85" s="44" t="str">
        <f t="shared" si="46"/>
        <v/>
      </c>
      <c r="BV85" s="44" t="str">
        <f t="shared" si="47"/>
        <v/>
      </c>
      <c r="BW85" s="44" t="str">
        <f t="shared" si="48"/>
        <v/>
      </c>
      <c r="BX85" s="44" t="str">
        <f t="shared" si="49"/>
        <v/>
      </c>
      <c r="BY85" s="44" t="str">
        <f t="shared" si="50"/>
        <v/>
      </c>
      <c r="BZ85" s="44" t="str">
        <f t="shared" si="51"/>
        <v/>
      </c>
      <c r="CA85" s="45">
        <f t="shared" si="53"/>
        <v>0</v>
      </c>
      <c r="CB85" s="45">
        <f t="shared" si="54"/>
        <v>0</v>
      </c>
      <c r="CC85" s="45" t="str">
        <f t="shared" si="55"/>
        <v>Okay</v>
      </c>
    </row>
    <row r="86" spans="1:81" s="45" customFormat="1" x14ac:dyDescent="0.2">
      <c r="A86" s="72" t="s">
        <v>22</v>
      </c>
      <c r="B86" s="12" t="s">
        <v>22</v>
      </c>
      <c r="C86" s="12" t="s">
        <v>22</v>
      </c>
      <c r="D86" s="12" t="s">
        <v>22</v>
      </c>
      <c r="E86" s="12" t="s">
        <v>22</v>
      </c>
      <c r="F86" s="12" t="s">
        <v>22</v>
      </c>
      <c r="G86" s="12" t="s">
        <v>22</v>
      </c>
      <c r="H86" s="40"/>
      <c r="I86" s="12" t="s">
        <v>22</v>
      </c>
      <c r="J86" s="62">
        <v>0</v>
      </c>
      <c r="K86" s="12"/>
      <c r="L86" s="12"/>
      <c r="M86" s="12"/>
      <c r="N86" s="12"/>
      <c r="O86" s="12"/>
      <c r="P86" s="12"/>
      <c r="Q86" s="128" t="str">
        <f t="shared" si="52"/>
        <v>Okay</v>
      </c>
      <c r="R86" s="63" t="s">
        <v>22</v>
      </c>
      <c r="S86" s="42"/>
      <c r="T86" s="12"/>
      <c r="U86" s="42"/>
      <c r="V86" s="64">
        <f t="shared" si="30"/>
        <v>0</v>
      </c>
      <c r="W86" s="42"/>
      <c r="X86" s="41" t="s">
        <v>22</v>
      </c>
      <c r="Y86" s="41" t="s">
        <v>22</v>
      </c>
      <c r="Z86" s="41" t="s">
        <v>22</v>
      </c>
      <c r="AA86" s="41" t="s">
        <v>22</v>
      </c>
      <c r="AB86" s="41" t="s">
        <v>22</v>
      </c>
      <c r="AC86" s="41" t="s">
        <v>22</v>
      </c>
      <c r="AD86" s="41" t="s">
        <v>22</v>
      </c>
      <c r="AE86" s="41" t="s">
        <v>22</v>
      </c>
      <c r="AF86" s="41" t="s">
        <v>22</v>
      </c>
      <c r="AG86" s="41" t="s">
        <v>22</v>
      </c>
      <c r="AH86" s="41" t="s">
        <v>22</v>
      </c>
      <c r="AI86" s="41" t="s">
        <v>22</v>
      </c>
      <c r="AJ86" s="41" t="s">
        <v>22</v>
      </c>
      <c r="AK86" s="41" t="s">
        <v>22</v>
      </c>
      <c r="AL86" s="41" t="s">
        <v>22</v>
      </c>
      <c r="AM86" s="41" t="s">
        <v>22</v>
      </c>
      <c r="AN86" s="41" t="s">
        <v>22</v>
      </c>
      <c r="AO86" s="41" t="s">
        <v>22</v>
      </c>
      <c r="AP86" s="41" t="s">
        <v>22</v>
      </c>
      <c r="AQ86" s="41" t="s">
        <v>22</v>
      </c>
      <c r="AR86" s="42"/>
      <c r="AS86" s="119" t="s">
        <v>63</v>
      </c>
      <c r="AT86" s="119" t="s">
        <v>64</v>
      </c>
      <c r="AU86" s="119" t="s">
        <v>65</v>
      </c>
      <c r="AV86" s="119" t="s">
        <v>66</v>
      </c>
      <c r="AW86" s="119" t="s">
        <v>67</v>
      </c>
      <c r="AX86" s="119" t="s">
        <v>68</v>
      </c>
      <c r="AY86" s="119" t="s">
        <v>69</v>
      </c>
      <c r="AZ86" s="119" t="s">
        <v>70</v>
      </c>
      <c r="BA86" s="119" t="s">
        <v>71</v>
      </c>
      <c r="BB86" s="119" t="s">
        <v>72</v>
      </c>
      <c r="BC86" s="119" t="s">
        <v>73</v>
      </c>
      <c r="BD86" s="43"/>
      <c r="BE86" s="44"/>
      <c r="BF86" s="44" t="str">
        <f t="shared" si="31"/>
        <v/>
      </c>
      <c r="BG86" s="44" t="str">
        <f t="shared" si="32"/>
        <v/>
      </c>
      <c r="BH86" s="44" t="str">
        <f t="shared" si="33"/>
        <v/>
      </c>
      <c r="BI86" s="44" t="str">
        <f t="shared" si="34"/>
        <v/>
      </c>
      <c r="BJ86" s="44" t="str">
        <f t="shared" si="35"/>
        <v/>
      </c>
      <c r="BK86" s="44" t="str">
        <f t="shared" si="36"/>
        <v/>
      </c>
      <c r="BL86" s="44" t="str">
        <f t="shared" si="37"/>
        <v/>
      </c>
      <c r="BM86" s="44" t="str">
        <f t="shared" si="38"/>
        <v/>
      </c>
      <c r="BN86" s="44" t="str">
        <f t="shared" si="39"/>
        <v/>
      </c>
      <c r="BO86" s="44" t="str">
        <f t="shared" si="40"/>
        <v/>
      </c>
      <c r="BP86" s="44" t="str">
        <f t="shared" si="41"/>
        <v/>
      </c>
      <c r="BQ86" s="44" t="str">
        <f t="shared" si="42"/>
        <v/>
      </c>
      <c r="BR86" s="44" t="str">
        <f t="shared" si="43"/>
        <v/>
      </c>
      <c r="BS86" s="44" t="str">
        <f t="shared" si="44"/>
        <v/>
      </c>
      <c r="BT86" s="44" t="str">
        <f t="shared" si="45"/>
        <v/>
      </c>
      <c r="BU86" s="44" t="str">
        <f t="shared" si="46"/>
        <v/>
      </c>
      <c r="BV86" s="44" t="str">
        <f t="shared" si="47"/>
        <v/>
      </c>
      <c r="BW86" s="44" t="str">
        <f t="shared" si="48"/>
        <v/>
      </c>
      <c r="BX86" s="44" t="str">
        <f t="shared" si="49"/>
        <v/>
      </c>
      <c r="BY86" s="44" t="str">
        <f t="shared" si="50"/>
        <v/>
      </c>
      <c r="BZ86" s="44" t="str">
        <f t="shared" si="51"/>
        <v/>
      </c>
      <c r="CA86" s="45">
        <f t="shared" si="53"/>
        <v>0</v>
      </c>
      <c r="CB86" s="45">
        <f t="shared" si="54"/>
        <v>0</v>
      </c>
      <c r="CC86" s="45" t="str">
        <f t="shared" si="55"/>
        <v>Okay</v>
      </c>
    </row>
    <row r="87" spans="1:81" s="45" customFormat="1" x14ac:dyDescent="0.2">
      <c r="A87" s="72" t="s">
        <v>22</v>
      </c>
      <c r="B87" s="12" t="s">
        <v>22</v>
      </c>
      <c r="C87" s="12" t="s">
        <v>22</v>
      </c>
      <c r="D87" s="12" t="s">
        <v>22</v>
      </c>
      <c r="E87" s="12" t="s">
        <v>22</v>
      </c>
      <c r="F87" s="12" t="s">
        <v>22</v>
      </c>
      <c r="G87" s="12" t="s">
        <v>22</v>
      </c>
      <c r="H87" s="40"/>
      <c r="I87" s="12" t="s">
        <v>22</v>
      </c>
      <c r="J87" s="62">
        <v>0</v>
      </c>
      <c r="K87" s="12"/>
      <c r="L87" s="12"/>
      <c r="M87" s="12"/>
      <c r="N87" s="12"/>
      <c r="O87" s="12"/>
      <c r="P87" s="12"/>
      <c r="Q87" s="128" t="str">
        <f t="shared" si="52"/>
        <v>Okay</v>
      </c>
      <c r="R87" s="63" t="s">
        <v>22</v>
      </c>
      <c r="S87" s="42"/>
      <c r="T87" s="12"/>
      <c r="U87" s="42"/>
      <c r="V87" s="64">
        <f t="shared" si="30"/>
        <v>0</v>
      </c>
      <c r="W87" s="42"/>
      <c r="X87" s="41" t="s">
        <v>22</v>
      </c>
      <c r="Y87" s="41" t="s">
        <v>22</v>
      </c>
      <c r="Z87" s="41" t="s">
        <v>22</v>
      </c>
      <c r="AA87" s="41" t="s">
        <v>22</v>
      </c>
      <c r="AB87" s="41" t="s">
        <v>22</v>
      </c>
      <c r="AC87" s="41" t="s">
        <v>22</v>
      </c>
      <c r="AD87" s="41" t="s">
        <v>22</v>
      </c>
      <c r="AE87" s="41" t="s">
        <v>22</v>
      </c>
      <c r="AF87" s="41" t="s">
        <v>22</v>
      </c>
      <c r="AG87" s="41" t="s">
        <v>22</v>
      </c>
      <c r="AH87" s="41" t="s">
        <v>22</v>
      </c>
      <c r="AI87" s="41" t="s">
        <v>22</v>
      </c>
      <c r="AJ87" s="41" t="s">
        <v>22</v>
      </c>
      <c r="AK87" s="41" t="s">
        <v>22</v>
      </c>
      <c r="AL87" s="41" t="s">
        <v>22</v>
      </c>
      <c r="AM87" s="41" t="s">
        <v>22</v>
      </c>
      <c r="AN87" s="41" t="s">
        <v>22</v>
      </c>
      <c r="AO87" s="41" t="s">
        <v>22</v>
      </c>
      <c r="AP87" s="41" t="s">
        <v>22</v>
      </c>
      <c r="AQ87" s="41" t="s">
        <v>22</v>
      </c>
      <c r="AR87" s="42"/>
      <c r="AS87" s="119" t="s">
        <v>63</v>
      </c>
      <c r="AT87" s="119" t="s">
        <v>64</v>
      </c>
      <c r="AU87" s="119" t="s">
        <v>65</v>
      </c>
      <c r="AV87" s="119" t="s">
        <v>66</v>
      </c>
      <c r="AW87" s="119" t="s">
        <v>67</v>
      </c>
      <c r="AX87" s="119" t="s">
        <v>68</v>
      </c>
      <c r="AY87" s="119" t="s">
        <v>69</v>
      </c>
      <c r="AZ87" s="119" t="s">
        <v>70</v>
      </c>
      <c r="BA87" s="119" t="s">
        <v>71</v>
      </c>
      <c r="BB87" s="119" t="s">
        <v>72</v>
      </c>
      <c r="BC87" s="119" t="s">
        <v>73</v>
      </c>
      <c r="BD87" s="43"/>
      <c r="BE87" s="44"/>
      <c r="BF87" s="44" t="str">
        <f t="shared" si="31"/>
        <v/>
      </c>
      <c r="BG87" s="44" t="str">
        <f t="shared" si="32"/>
        <v/>
      </c>
      <c r="BH87" s="44" t="str">
        <f t="shared" si="33"/>
        <v/>
      </c>
      <c r="BI87" s="44" t="str">
        <f t="shared" si="34"/>
        <v/>
      </c>
      <c r="BJ87" s="44" t="str">
        <f t="shared" si="35"/>
        <v/>
      </c>
      <c r="BK87" s="44" t="str">
        <f t="shared" si="36"/>
        <v/>
      </c>
      <c r="BL87" s="44" t="str">
        <f t="shared" si="37"/>
        <v/>
      </c>
      <c r="BM87" s="44" t="str">
        <f t="shared" si="38"/>
        <v/>
      </c>
      <c r="BN87" s="44" t="str">
        <f t="shared" si="39"/>
        <v/>
      </c>
      <c r="BO87" s="44" t="str">
        <f t="shared" si="40"/>
        <v/>
      </c>
      <c r="BP87" s="44" t="str">
        <f t="shared" si="41"/>
        <v/>
      </c>
      <c r="BQ87" s="44" t="str">
        <f t="shared" si="42"/>
        <v/>
      </c>
      <c r="BR87" s="44" t="str">
        <f t="shared" si="43"/>
        <v/>
      </c>
      <c r="BS87" s="44" t="str">
        <f t="shared" si="44"/>
        <v/>
      </c>
      <c r="BT87" s="44" t="str">
        <f t="shared" si="45"/>
        <v/>
      </c>
      <c r="BU87" s="44" t="str">
        <f t="shared" si="46"/>
        <v/>
      </c>
      <c r="BV87" s="44" t="str">
        <f t="shared" si="47"/>
        <v/>
      </c>
      <c r="BW87" s="44" t="str">
        <f t="shared" si="48"/>
        <v/>
      </c>
      <c r="BX87" s="44" t="str">
        <f t="shared" si="49"/>
        <v/>
      </c>
      <c r="BY87" s="44" t="str">
        <f t="shared" si="50"/>
        <v/>
      </c>
      <c r="BZ87" s="44" t="str">
        <f t="shared" si="51"/>
        <v/>
      </c>
      <c r="CA87" s="45">
        <f t="shared" si="53"/>
        <v>0</v>
      </c>
      <c r="CB87" s="45">
        <f t="shared" si="54"/>
        <v>0</v>
      </c>
      <c r="CC87" s="45" t="str">
        <f t="shared" si="55"/>
        <v>Okay</v>
      </c>
    </row>
    <row r="88" spans="1:81" s="45" customFormat="1" x14ac:dyDescent="0.2">
      <c r="A88" s="72" t="s">
        <v>22</v>
      </c>
      <c r="B88" s="12" t="s">
        <v>22</v>
      </c>
      <c r="C88" s="12" t="s">
        <v>22</v>
      </c>
      <c r="D88" s="12" t="s">
        <v>22</v>
      </c>
      <c r="E88" s="12" t="s">
        <v>22</v>
      </c>
      <c r="F88" s="12" t="s">
        <v>22</v>
      </c>
      <c r="G88" s="12" t="s">
        <v>22</v>
      </c>
      <c r="H88" s="40"/>
      <c r="I88" s="12" t="s">
        <v>22</v>
      </c>
      <c r="J88" s="62">
        <v>0</v>
      </c>
      <c r="K88" s="12"/>
      <c r="L88" s="12"/>
      <c r="M88" s="12"/>
      <c r="N88" s="12"/>
      <c r="O88" s="12"/>
      <c r="P88" s="12"/>
      <c r="Q88" s="128" t="str">
        <f t="shared" si="52"/>
        <v>Okay</v>
      </c>
      <c r="R88" s="63" t="s">
        <v>22</v>
      </c>
      <c r="S88" s="42"/>
      <c r="T88" s="12"/>
      <c r="U88" s="42"/>
      <c r="V88" s="64">
        <f t="shared" si="30"/>
        <v>0</v>
      </c>
      <c r="W88" s="42"/>
      <c r="X88" s="41" t="s">
        <v>22</v>
      </c>
      <c r="Y88" s="41" t="s">
        <v>22</v>
      </c>
      <c r="Z88" s="41" t="s">
        <v>22</v>
      </c>
      <c r="AA88" s="41" t="s">
        <v>22</v>
      </c>
      <c r="AB88" s="41" t="s">
        <v>22</v>
      </c>
      <c r="AC88" s="41" t="s">
        <v>22</v>
      </c>
      <c r="AD88" s="41" t="s">
        <v>22</v>
      </c>
      <c r="AE88" s="41" t="s">
        <v>22</v>
      </c>
      <c r="AF88" s="41" t="s">
        <v>22</v>
      </c>
      <c r="AG88" s="41" t="s">
        <v>22</v>
      </c>
      <c r="AH88" s="41" t="s">
        <v>22</v>
      </c>
      <c r="AI88" s="41" t="s">
        <v>22</v>
      </c>
      <c r="AJ88" s="41" t="s">
        <v>22</v>
      </c>
      <c r="AK88" s="41" t="s">
        <v>22</v>
      </c>
      <c r="AL88" s="41" t="s">
        <v>22</v>
      </c>
      <c r="AM88" s="41" t="s">
        <v>22</v>
      </c>
      <c r="AN88" s="41" t="s">
        <v>22</v>
      </c>
      <c r="AO88" s="41" t="s">
        <v>22</v>
      </c>
      <c r="AP88" s="41" t="s">
        <v>22</v>
      </c>
      <c r="AQ88" s="41" t="s">
        <v>22</v>
      </c>
      <c r="AR88" s="42"/>
      <c r="AS88" s="119" t="s">
        <v>63</v>
      </c>
      <c r="AT88" s="119" t="s">
        <v>64</v>
      </c>
      <c r="AU88" s="119" t="s">
        <v>65</v>
      </c>
      <c r="AV88" s="119" t="s">
        <v>66</v>
      </c>
      <c r="AW88" s="119" t="s">
        <v>67</v>
      </c>
      <c r="AX88" s="119" t="s">
        <v>68</v>
      </c>
      <c r="AY88" s="119" t="s">
        <v>69</v>
      </c>
      <c r="AZ88" s="119" t="s">
        <v>70</v>
      </c>
      <c r="BA88" s="119" t="s">
        <v>71</v>
      </c>
      <c r="BB88" s="119" t="s">
        <v>72</v>
      </c>
      <c r="BC88" s="119" t="s">
        <v>73</v>
      </c>
      <c r="BD88" s="43"/>
      <c r="BE88" s="44"/>
      <c r="BF88" s="44" t="str">
        <f t="shared" si="31"/>
        <v/>
      </c>
      <c r="BG88" s="44" t="str">
        <f t="shared" si="32"/>
        <v/>
      </c>
      <c r="BH88" s="44" t="str">
        <f t="shared" si="33"/>
        <v/>
      </c>
      <c r="BI88" s="44" t="str">
        <f t="shared" si="34"/>
        <v/>
      </c>
      <c r="BJ88" s="44" t="str">
        <f t="shared" si="35"/>
        <v/>
      </c>
      <c r="BK88" s="44" t="str">
        <f t="shared" si="36"/>
        <v/>
      </c>
      <c r="BL88" s="44" t="str">
        <f t="shared" si="37"/>
        <v/>
      </c>
      <c r="BM88" s="44" t="str">
        <f t="shared" si="38"/>
        <v/>
      </c>
      <c r="BN88" s="44" t="str">
        <f t="shared" si="39"/>
        <v/>
      </c>
      <c r="BO88" s="44" t="str">
        <f t="shared" si="40"/>
        <v/>
      </c>
      <c r="BP88" s="44" t="str">
        <f t="shared" si="41"/>
        <v/>
      </c>
      <c r="BQ88" s="44" t="str">
        <f t="shared" si="42"/>
        <v/>
      </c>
      <c r="BR88" s="44" t="str">
        <f t="shared" si="43"/>
        <v/>
      </c>
      <c r="BS88" s="44" t="str">
        <f t="shared" si="44"/>
        <v/>
      </c>
      <c r="BT88" s="44" t="str">
        <f t="shared" si="45"/>
        <v/>
      </c>
      <c r="BU88" s="44" t="str">
        <f t="shared" si="46"/>
        <v/>
      </c>
      <c r="BV88" s="44" t="str">
        <f t="shared" si="47"/>
        <v/>
      </c>
      <c r="BW88" s="44" t="str">
        <f t="shared" si="48"/>
        <v/>
      </c>
      <c r="BX88" s="44" t="str">
        <f t="shared" si="49"/>
        <v/>
      </c>
      <c r="BY88" s="44" t="str">
        <f t="shared" si="50"/>
        <v/>
      </c>
      <c r="BZ88" s="44" t="str">
        <f t="shared" si="51"/>
        <v/>
      </c>
      <c r="CA88" s="45">
        <f t="shared" si="53"/>
        <v>0</v>
      </c>
      <c r="CB88" s="45">
        <f t="shared" si="54"/>
        <v>0</v>
      </c>
      <c r="CC88" s="45" t="str">
        <f t="shared" si="55"/>
        <v>Okay</v>
      </c>
    </row>
    <row r="89" spans="1:81" s="45" customFormat="1" x14ac:dyDescent="0.2">
      <c r="A89" s="72" t="s">
        <v>22</v>
      </c>
      <c r="B89" s="12" t="s">
        <v>22</v>
      </c>
      <c r="C89" s="12" t="s">
        <v>22</v>
      </c>
      <c r="D89" s="12" t="s">
        <v>22</v>
      </c>
      <c r="E89" s="12" t="s">
        <v>22</v>
      </c>
      <c r="F89" s="12" t="s">
        <v>22</v>
      </c>
      <c r="G89" s="12" t="s">
        <v>22</v>
      </c>
      <c r="H89" s="40"/>
      <c r="I89" s="12" t="s">
        <v>22</v>
      </c>
      <c r="J89" s="62">
        <v>0</v>
      </c>
      <c r="K89" s="12"/>
      <c r="L89" s="12"/>
      <c r="M89" s="12"/>
      <c r="N89" s="12"/>
      <c r="O89" s="12"/>
      <c r="P89" s="12"/>
      <c r="Q89" s="128" t="str">
        <f t="shared" si="52"/>
        <v>Okay</v>
      </c>
      <c r="R89" s="63" t="s">
        <v>22</v>
      </c>
      <c r="S89" s="42"/>
      <c r="T89" s="12"/>
      <c r="U89" s="42"/>
      <c r="V89" s="64">
        <f t="shared" si="30"/>
        <v>0</v>
      </c>
      <c r="W89" s="42"/>
      <c r="X89" s="41" t="s">
        <v>22</v>
      </c>
      <c r="Y89" s="41" t="s">
        <v>22</v>
      </c>
      <c r="Z89" s="41" t="s">
        <v>22</v>
      </c>
      <c r="AA89" s="41" t="s">
        <v>22</v>
      </c>
      <c r="AB89" s="41" t="s">
        <v>22</v>
      </c>
      <c r="AC89" s="41" t="s">
        <v>22</v>
      </c>
      <c r="AD89" s="41" t="s">
        <v>22</v>
      </c>
      <c r="AE89" s="41" t="s">
        <v>22</v>
      </c>
      <c r="AF89" s="41" t="s">
        <v>22</v>
      </c>
      <c r="AG89" s="41" t="s">
        <v>22</v>
      </c>
      <c r="AH89" s="41" t="s">
        <v>22</v>
      </c>
      <c r="AI89" s="41" t="s">
        <v>22</v>
      </c>
      <c r="AJ89" s="41" t="s">
        <v>22</v>
      </c>
      <c r="AK89" s="41" t="s">
        <v>22</v>
      </c>
      <c r="AL89" s="41" t="s">
        <v>22</v>
      </c>
      <c r="AM89" s="41" t="s">
        <v>22</v>
      </c>
      <c r="AN89" s="41" t="s">
        <v>22</v>
      </c>
      <c r="AO89" s="41" t="s">
        <v>22</v>
      </c>
      <c r="AP89" s="41" t="s">
        <v>22</v>
      </c>
      <c r="AQ89" s="41" t="s">
        <v>22</v>
      </c>
      <c r="AR89" s="42"/>
      <c r="AS89" s="119" t="s">
        <v>63</v>
      </c>
      <c r="AT89" s="119" t="s">
        <v>64</v>
      </c>
      <c r="AU89" s="119" t="s">
        <v>65</v>
      </c>
      <c r="AV89" s="119" t="s">
        <v>66</v>
      </c>
      <c r="AW89" s="119" t="s">
        <v>67</v>
      </c>
      <c r="AX89" s="119" t="s">
        <v>68</v>
      </c>
      <c r="AY89" s="119" t="s">
        <v>69</v>
      </c>
      <c r="AZ89" s="119" t="s">
        <v>70</v>
      </c>
      <c r="BA89" s="119" t="s">
        <v>71</v>
      </c>
      <c r="BB89" s="119" t="s">
        <v>72</v>
      </c>
      <c r="BC89" s="119" t="s">
        <v>73</v>
      </c>
      <c r="BD89" s="43"/>
      <c r="BE89" s="44"/>
      <c r="BF89" s="44" t="str">
        <f t="shared" si="31"/>
        <v/>
      </c>
      <c r="BG89" s="44" t="str">
        <f t="shared" si="32"/>
        <v/>
      </c>
      <c r="BH89" s="44" t="str">
        <f t="shared" si="33"/>
        <v/>
      </c>
      <c r="BI89" s="44" t="str">
        <f t="shared" si="34"/>
        <v/>
      </c>
      <c r="BJ89" s="44" t="str">
        <f t="shared" si="35"/>
        <v/>
      </c>
      <c r="BK89" s="44" t="str">
        <f t="shared" si="36"/>
        <v/>
      </c>
      <c r="BL89" s="44" t="str">
        <f t="shared" si="37"/>
        <v/>
      </c>
      <c r="BM89" s="44" t="str">
        <f t="shared" si="38"/>
        <v/>
      </c>
      <c r="BN89" s="44" t="str">
        <f t="shared" si="39"/>
        <v/>
      </c>
      <c r="BO89" s="44" t="str">
        <f t="shared" si="40"/>
        <v/>
      </c>
      <c r="BP89" s="44" t="str">
        <f t="shared" si="41"/>
        <v/>
      </c>
      <c r="BQ89" s="44" t="str">
        <f t="shared" si="42"/>
        <v/>
      </c>
      <c r="BR89" s="44" t="str">
        <f t="shared" si="43"/>
        <v/>
      </c>
      <c r="BS89" s="44" t="str">
        <f t="shared" si="44"/>
        <v/>
      </c>
      <c r="BT89" s="44" t="str">
        <f t="shared" si="45"/>
        <v/>
      </c>
      <c r="BU89" s="44" t="str">
        <f t="shared" si="46"/>
        <v/>
      </c>
      <c r="BV89" s="44" t="str">
        <f t="shared" si="47"/>
        <v/>
      </c>
      <c r="BW89" s="44" t="str">
        <f t="shared" si="48"/>
        <v/>
      </c>
      <c r="BX89" s="44" t="str">
        <f t="shared" si="49"/>
        <v/>
      </c>
      <c r="BY89" s="44" t="str">
        <f t="shared" si="50"/>
        <v/>
      </c>
      <c r="BZ89" s="44" t="str">
        <f t="shared" si="51"/>
        <v/>
      </c>
      <c r="CA89" s="45">
        <f t="shared" si="53"/>
        <v>0</v>
      </c>
      <c r="CB89" s="45">
        <f t="shared" si="54"/>
        <v>0</v>
      </c>
      <c r="CC89" s="45" t="str">
        <f t="shared" si="55"/>
        <v>Okay</v>
      </c>
    </row>
    <row r="90" spans="1:81" s="45" customFormat="1" x14ac:dyDescent="0.2">
      <c r="A90" s="72" t="s">
        <v>22</v>
      </c>
      <c r="B90" s="12" t="s">
        <v>22</v>
      </c>
      <c r="C90" s="12" t="s">
        <v>22</v>
      </c>
      <c r="D90" s="12" t="s">
        <v>22</v>
      </c>
      <c r="E90" s="12" t="s">
        <v>22</v>
      </c>
      <c r="F90" s="12" t="s">
        <v>22</v>
      </c>
      <c r="G90" s="12" t="s">
        <v>22</v>
      </c>
      <c r="H90" s="40"/>
      <c r="I90" s="12" t="s">
        <v>22</v>
      </c>
      <c r="J90" s="62">
        <v>0</v>
      </c>
      <c r="K90" s="12"/>
      <c r="L90" s="12"/>
      <c r="M90" s="12"/>
      <c r="N90" s="12"/>
      <c r="O90" s="12"/>
      <c r="P90" s="12"/>
      <c r="Q90" s="128" t="str">
        <f t="shared" si="52"/>
        <v>Okay</v>
      </c>
      <c r="R90" s="63" t="s">
        <v>22</v>
      </c>
      <c r="S90" s="42"/>
      <c r="T90" s="12"/>
      <c r="U90" s="42"/>
      <c r="V90" s="64">
        <f t="shared" si="30"/>
        <v>0</v>
      </c>
      <c r="W90" s="42"/>
      <c r="X90" s="41" t="s">
        <v>22</v>
      </c>
      <c r="Y90" s="41" t="s">
        <v>22</v>
      </c>
      <c r="Z90" s="41" t="s">
        <v>22</v>
      </c>
      <c r="AA90" s="41" t="s">
        <v>22</v>
      </c>
      <c r="AB90" s="41" t="s">
        <v>22</v>
      </c>
      <c r="AC90" s="41" t="s">
        <v>22</v>
      </c>
      <c r="AD90" s="41" t="s">
        <v>22</v>
      </c>
      <c r="AE90" s="41" t="s">
        <v>22</v>
      </c>
      <c r="AF90" s="41" t="s">
        <v>22</v>
      </c>
      <c r="AG90" s="41" t="s">
        <v>22</v>
      </c>
      <c r="AH90" s="41" t="s">
        <v>22</v>
      </c>
      <c r="AI90" s="41" t="s">
        <v>22</v>
      </c>
      <c r="AJ90" s="41" t="s">
        <v>22</v>
      </c>
      <c r="AK90" s="41" t="s">
        <v>22</v>
      </c>
      <c r="AL90" s="41" t="s">
        <v>22</v>
      </c>
      <c r="AM90" s="41" t="s">
        <v>22</v>
      </c>
      <c r="AN90" s="41" t="s">
        <v>22</v>
      </c>
      <c r="AO90" s="41" t="s">
        <v>22</v>
      </c>
      <c r="AP90" s="41" t="s">
        <v>22</v>
      </c>
      <c r="AQ90" s="41" t="s">
        <v>22</v>
      </c>
      <c r="AR90" s="42"/>
      <c r="AS90" s="119" t="s">
        <v>63</v>
      </c>
      <c r="AT90" s="119" t="s">
        <v>64</v>
      </c>
      <c r="AU90" s="119" t="s">
        <v>65</v>
      </c>
      <c r="AV90" s="119" t="s">
        <v>66</v>
      </c>
      <c r="AW90" s="119" t="s">
        <v>67</v>
      </c>
      <c r="AX90" s="119" t="s">
        <v>68</v>
      </c>
      <c r="AY90" s="119" t="s">
        <v>69</v>
      </c>
      <c r="AZ90" s="119" t="s">
        <v>70</v>
      </c>
      <c r="BA90" s="119" t="s">
        <v>71</v>
      </c>
      <c r="BB90" s="119" t="s">
        <v>72</v>
      </c>
      <c r="BC90" s="119" t="s">
        <v>73</v>
      </c>
      <c r="BD90" s="43"/>
      <c r="BE90" s="44"/>
      <c r="BF90" s="44" t="str">
        <f t="shared" si="31"/>
        <v/>
      </c>
      <c r="BG90" s="44" t="str">
        <f t="shared" si="32"/>
        <v/>
      </c>
      <c r="BH90" s="44" t="str">
        <f t="shared" si="33"/>
        <v/>
      </c>
      <c r="BI90" s="44" t="str">
        <f t="shared" si="34"/>
        <v/>
      </c>
      <c r="BJ90" s="44" t="str">
        <f t="shared" si="35"/>
        <v/>
      </c>
      <c r="BK90" s="44" t="str">
        <f t="shared" si="36"/>
        <v/>
      </c>
      <c r="BL90" s="44" t="str">
        <f t="shared" si="37"/>
        <v/>
      </c>
      <c r="BM90" s="44" t="str">
        <f t="shared" si="38"/>
        <v/>
      </c>
      <c r="BN90" s="44" t="str">
        <f t="shared" si="39"/>
        <v/>
      </c>
      <c r="BO90" s="44" t="str">
        <f t="shared" si="40"/>
        <v/>
      </c>
      <c r="BP90" s="44" t="str">
        <f t="shared" si="41"/>
        <v/>
      </c>
      <c r="BQ90" s="44" t="str">
        <f t="shared" si="42"/>
        <v/>
      </c>
      <c r="BR90" s="44" t="str">
        <f t="shared" si="43"/>
        <v/>
      </c>
      <c r="BS90" s="44" t="str">
        <f t="shared" si="44"/>
        <v/>
      </c>
      <c r="BT90" s="44" t="str">
        <f t="shared" si="45"/>
        <v/>
      </c>
      <c r="BU90" s="44" t="str">
        <f t="shared" si="46"/>
        <v/>
      </c>
      <c r="BV90" s="44" t="str">
        <f t="shared" si="47"/>
        <v/>
      </c>
      <c r="BW90" s="44" t="str">
        <f t="shared" si="48"/>
        <v/>
      </c>
      <c r="BX90" s="44" t="str">
        <f t="shared" si="49"/>
        <v/>
      </c>
      <c r="BY90" s="44" t="str">
        <f t="shared" si="50"/>
        <v/>
      </c>
      <c r="BZ90" s="44" t="str">
        <f t="shared" si="51"/>
        <v/>
      </c>
      <c r="CA90" s="45">
        <f t="shared" si="53"/>
        <v>0</v>
      </c>
      <c r="CB90" s="45">
        <f t="shared" si="54"/>
        <v>0</v>
      </c>
      <c r="CC90" s="45" t="str">
        <f t="shared" si="55"/>
        <v>Okay</v>
      </c>
    </row>
    <row r="91" spans="1:81" s="45" customFormat="1" x14ac:dyDescent="0.2">
      <c r="A91" s="72" t="s">
        <v>22</v>
      </c>
      <c r="B91" s="12" t="s">
        <v>22</v>
      </c>
      <c r="C91" s="12" t="s">
        <v>22</v>
      </c>
      <c r="D91" s="12" t="s">
        <v>22</v>
      </c>
      <c r="E91" s="12" t="s">
        <v>22</v>
      </c>
      <c r="F91" s="12" t="s">
        <v>22</v>
      </c>
      <c r="G91" s="12" t="s">
        <v>22</v>
      </c>
      <c r="H91" s="40"/>
      <c r="I91" s="12" t="s">
        <v>22</v>
      </c>
      <c r="J91" s="62">
        <v>0</v>
      </c>
      <c r="K91" s="12"/>
      <c r="L91" s="12"/>
      <c r="M91" s="12"/>
      <c r="N91" s="12"/>
      <c r="O91" s="12"/>
      <c r="P91" s="12"/>
      <c r="Q91" s="128" t="str">
        <f t="shared" si="52"/>
        <v>Okay</v>
      </c>
      <c r="R91" s="63" t="s">
        <v>22</v>
      </c>
      <c r="S91" s="42"/>
      <c r="T91" s="12"/>
      <c r="U91" s="42"/>
      <c r="V91" s="64">
        <f t="shared" si="30"/>
        <v>0</v>
      </c>
      <c r="W91" s="42"/>
      <c r="X91" s="41" t="s">
        <v>22</v>
      </c>
      <c r="Y91" s="41" t="s">
        <v>22</v>
      </c>
      <c r="Z91" s="41" t="s">
        <v>22</v>
      </c>
      <c r="AA91" s="41" t="s">
        <v>22</v>
      </c>
      <c r="AB91" s="41" t="s">
        <v>22</v>
      </c>
      <c r="AC91" s="41" t="s">
        <v>22</v>
      </c>
      <c r="AD91" s="41" t="s">
        <v>22</v>
      </c>
      <c r="AE91" s="41" t="s">
        <v>22</v>
      </c>
      <c r="AF91" s="41" t="s">
        <v>22</v>
      </c>
      <c r="AG91" s="41" t="s">
        <v>22</v>
      </c>
      <c r="AH91" s="41" t="s">
        <v>22</v>
      </c>
      <c r="AI91" s="41" t="s">
        <v>22</v>
      </c>
      <c r="AJ91" s="41" t="s">
        <v>22</v>
      </c>
      <c r="AK91" s="41" t="s">
        <v>22</v>
      </c>
      <c r="AL91" s="41" t="s">
        <v>22</v>
      </c>
      <c r="AM91" s="41" t="s">
        <v>22</v>
      </c>
      <c r="AN91" s="41" t="s">
        <v>22</v>
      </c>
      <c r="AO91" s="41" t="s">
        <v>22</v>
      </c>
      <c r="AP91" s="41" t="s">
        <v>22</v>
      </c>
      <c r="AQ91" s="41" t="s">
        <v>22</v>
      </c>
      <c r="AR91" s="42"/>
      <c r="AS91" s="119" t="s">
        <v>63</v>
      </c>
      <c r="AT91" s="119" t="s">
        <v>64</v>
      </c>
      <c r="AU91" s="119" t="s">
        <v>65</v>
      </c>
      <c r="AV91" s="119" t="s">
        <v>66</v>
      </c>
      <c r="AW91" s="119" t="s">
        <v>67</v>
      </c>
      <c r="AX91" s="119" t="s">
        <v>68</v>
      </c>
      <c r="AY91" s="119" t="s">
        <v>69</v>
      </c>
      <c r="AZ91" s="119" t="s">
        <v>70</v>
      </c>
      <c r="BA91" s="119" t="s">
        <v>71</v>
      </c>
      <c r="BB91" s="119" t="s">
        <v>72</v>
      </c>
      <c r="BC91" s="119" t="s">
        <v>73</v>
      </c>
      <c r="BD91" s="43"/>
      <c r="BE91" s="44"/>
      <c r="BF91" s="44" t="str">
        <f t="shared" si="31"/>
        <v/>
      </c>
      <c r="BG91" s="44" t="str">
        <f t="shared" si="32"/>
        <v/>
      </c>
      <c r="BH91" s="44" t="str">
        <f t="shared" si="33"/>
        <v/>
      </c>
      <c r="BI91" s="44" t="str">
        <f t="shared" si="34"/>
        <v/>
      </c>
      <c r="BJ91" s="44" t="str">
        <f t="shared" si="35"/>
        <v/>
      </c>
      <c r="BK91" s="44" t="str">
        <f t="shared" si="36"/>
        <v/>
      </c>
      <c r="BL91" s="44" t="str">
        <f t="shared" si="37"/>
        <v/>
      </c>
      <c r="BM91" s="44" t="str">
        <f t="shared" si="38"/>
        <v/>
      </c>
      <c r="BN91" s="44" t="str">
        <f t="shared" si="39"/>
        <v/>
      </c>
      <c r="BO91" s="44" t="str">
        <f t="shared" si="40"/>
        <v/>
      </c>
      <c r="BP91" s="44" t="str">
        <f t="shared" si="41"/>
        <v/>
      </c>
      <c r="BQ91" s="44" t="str">
        <f t="shared" si="42"/>
        <v/>
      </c>
      <c r="BR91" s="44" t="str">
        <f t="shared" si="43"/>
        <v/>
      </c>
      <c r="BS91" s="44" t="str">
        <f t="shared" si="44"/>
        <v/>
      </c>
      <c r="BT91" s="44" t="str">
        <f t="shared" si="45"/>
        <v/>
      </c>
      <c r="BU91" s="44" t="str">
        <f t="shared" si="46"/>
        <v/>
      </c>
      <c r="BV91" s="44" t="str">
        <f t="shared" si="47"/>
        <v/>
      </c>
      <c r="BW91" s="44" t="str">
        <f t="shared" si="48"/>
        <v/>
      </c>
      <c r="BX91" s="44" t="str">
        <f t="shared" si="49"/>
        <v/>
      </c>
      <c r="BY91" s="44" t="str">
        <f t="shared" si="50"/>
        <v/>
      </c>
      <c r="BZ91" s="44" t="str">
        <f t="shared" si="51"/>
        <v/>
      </c>
      <c r="CA91" s="45">
        <f t="shared" si="53"/>
        <v>0</v>
      </c>
      <c r="CB91" s="45">
        <f t="shared" si="54"/>
        <v>0</v>
      </c>
      <c r="CC91" s="45" t="str">
        <f t="shared" si="55"/>
        <v>Okay</v>
      </c>
    </row>
    <row r="92" spans="1:81" s="45" customFormat="1" x14ac:dyDescent="0.2">
      <c r="A92" s="72" t="s">
        <v>22</v>
      </c>
      <c r="B92" s="12" t="s">
        <v>22</v>
      </c>
      <c r="C92" s="12" t="s">
        <v>22</v>
      </c>
      <c r="D92" s="12" t="s">
        <v>22</v>
      </c>
      <c r="E92" s="12" t="s">
        <v>22</v>
      </c>
      <c r="F92" s="12" t="s">
        <v>22</v>
      </c>
      <c r="G92" s="12" t="s">
        <v>22</v>
      </c>
      <c r="H92" s="40"/>
      <c r="I92" s="12" t="s">
        <v>22</v>
      </c>
      <c r="J92" s="62">
        <v>0</v>
      </c>
      <c r="K92" s="12"/>
      <c r="L92" s="12"/>
      <c r="M92" s="12"/>
      <c r="N92" s="12"/>
      <c r="O92" s="12"/>
      <c r="P92" s="12"/>
      <c r="Q92" s="128" t="str">
        <f t="shared" si="52"/>
        <v>Okay</v>
      </c>
      <c r="R92" s="63" t="s">
        <v>22</v>
      </c>
      <c r="S92" s="42"/>
      <c r="T92" s="12"/>
      <c r="U92" s="42"/>
      <c r="V92" s="64">
        <f t="shared" si="30"/>
        <v>0</v>
      </c>
      <c r="W92" s="42"/>
      <c r="X92" s="41" t="s">
        <v>22</v>
      </c>
      <c r="Y92" s="41" t="s">
        <v>22</v>
      </c>
      <c r="Z92" s="41" t="s">
        <v>22</v>
      </c>
      <c r="AA92" s="41" t="s">
        <v>22</v>
      </c>
      <c r="AB92" s="41" t="s">
        <v>22</v>
      </c>
      <c r="AC92" s="41" t="s">
        <v>22</v>
      </c>
      <c r="AD92" s="41" t="s">
        <v>22</v>
      </c>
      <c r="AE92" s="41" t="s">
        <v>22</v>
      </c>
      <c r="AF92" s="41" t="s">
        <v>22</v>
      </c>
      <c r="AG92" s="41" t="s">
        <v>22</v>
      </c>
      <c r="AH92" s="41" t="s">
        <v>22</v>
      </c>
      <c r="AI92" s="41" t="s">
        <v>22</v>
      </c>
      <c r="AJ92" s="41" t="s">
        <v>22</v>
      </c>
      <c r="AK92" s="41" t="s">
        <v>22</v>
      </c>
      <c r="AL92" s="41" t="s">
        <v>22</v>
      </c>
      <c r="AM92" s="41" t="s">
        <v>22</v>
      </c>
      <c r="AN92" s="41" t="s">
        <v>22</v>
      </c>
      <c r="AO92" s="41" t="s">
        <v>22</v>
      </c>
      <c r="AP92" s="41" t="s">
        <v>22</v>
      </c>
      <c r="AQ92" s="41" t="s">
        <v>22</v>
      </c>
      <c r="AR92" s="42"/>
      <c r="AS92" s="119" t="s">
        <v>63</v>
      </c>
      <c r="AT92" s="119" t="s">
        <v>64</v>
      </c>
      <c r="AU92" s="119" t="s">
        <v>65</v>
      </c>
      <c r="AV92" s="119" t="s">
        <v>66</v>
      </c>
      <c r="AW92" s="119" t="s">
        <v>67</v>
      </c>
      <c r="AX92" s="119" t="s">
        <v>68</v>
      </c>
      <c r="AY92" s="119" t="s">
        <v>69</v>
      </c>
      <c r="AZ92" s="119" t="s">
        <v>70</v>
      </c>
      <c r="BA92" s="119" t="s">
        <v>71</v>
      </c>
      <c r="BB92" s="119" t="s">
        <v>72</v>
      </c>
      <c r="BC92" s="119" t="s">
        <v>73</v>
      </c>
      <c r="BD92" s="43"/>
      <c r="BE92" s="44"/>
      <c r="BF92" s="44" t="str">
        <f t="shared" si="31"/>
        <v/>
      </c>
      <c r="BG92" s="44" t="str">
        <f t="shared" si="32"/>
        <v/>
      </c>
      <c r="BH92" s="44" t="str">
        <f t="shared" si="33"/>
        <v/>
      </c>
      <c r="BI92" s="44" t="str">
        <f t="shared" si="34"/>
        <v/>
      </c>
      <c r="BJ92" s="44" t="str">
        <f t="shared" si="35"/>
        <v/>
      </c>
      <c r="BK92" s="44" t="str">
        <f t="shared" si="36"/>
        <v/>
      </c>
      <c r="BL92" s="44" t="str">
        <f t="shared" si="37"/>
        <v/>
      </c>
      <c r="BM92" s="44" t="str">
        <f t="shared" si="38"/>
        <v/>
      </c>
      <c r="BN92" s="44" t="str">
        <f t="shared" si="39"/>
        <v/>
      </c>
      <c r="BO92" s="44" t="str">
        <f t="shared" si="40"/>
        <v/>
      </c>
      <c r="BP92" s="44" t="str">
        <f t="shared" si="41"/>
        <v/>
      </c>
      <c r="BQ92" s="44" t="str">
        <f t="shared" si="42"/>
        <v/>
      </c>
      <c r="BR92" s="44" t="str">
        <f t="shared" si="43"/>
        <v/>
      </c>
      <c r="BS92" s="44" t="str">
        <f t="shared" si="44"/>
        <v/>
      </c>
      <c r="BT92" s="44" t="str">
        <f t="shared" si="45"/>
        <v/>
      </c>
      <c r="BU92" s="44" t="str">
        <f t="shared" si="46"/>
        <v/>
      </c>
      <c r="BV92" s="44" t="str">
        <f t="shared" si="47"/>
        <v/>
      </c>
      <c r="BW92" s="44" t="str">
        <f t="shared" si="48"/>
        <v/>
      </c>
      <c r="BX92" s="44" t="str">
        <f t="shared" si="49"/>
        <v/>
      </c>
      <c r="BY92" s="44" t="str">
        <f t="shared" si="50"/>
        <v/>
      </c>
      <c r="BZ92" s="44" t="str">
        <f t="shared" si="51"/>
        <v/>
      </c>
      <c r="CA92" s="45">
        <f t="shared" si="53"/>
        <v>0</v>
      </c>
      <c r="CB92" s="45">
        <f t="shared" si="54"/>
        <v>0</v>
      </c>
      <c r="CC92" s="45" t="str">
        <f t="shared" si="55"/>
        <v>Okay</v>
      </c>
    </row>
    <row r="93" spans="1:81" s="45" customFormat="1" x14ac:dyDescent="0.2">
      <c r="A93" s="72" t="s">
        <v>22</v>
      </c>
      <c r="B93" s="12" t="s">
        <v>22</v>
      </c>
      <c r="C93" s="12" t="s">
        <v>22</v>
      </c>
      <c r="D93" s="12" t="s">
        <v>22</v>
      </c>
      <c r="E93" s="12" t="s">
        <v>22</v>
      </c>
      <c r="F93" s="12" t="s">
        <v>22</v>
      </c>
      <c r="G93" s="12" t="s">
        <v>22</v>
      </c>
      <c r="H93" s="40"/>
      <c r="I93" s="12" t="s">
        <v>22</v>
      </c>
      <c r="J93" s="62">
        <v>0</v>
      </c>
      <c r="K93" s="12"/>
      <c r="L93" s="12"/>
      <c r="M93" s="12"/>
      <c r="N93" s="12"/>
      <c r="O93" s="12"/>
      <c r="P93" s="12"/>
      <c r="Q93" s="128" t="str">
        <f t="shared" ref="Q93:Q124" si="56">CC93</f>
        <v>Okay</v>
      </c>
      <c r="R93" s="63" t="s">
        <v>22</v>
      </c>
      <c r="S93" s="42"/>
      <c r="T93" s="12"/>
      <c r="U93" s="42"/>
      <c r="V93" s="64">
        <f t="shared" ref="V93:V156" si="57">COUNTIF(X93:AQ93,"x")</f>
        <v>0</v>
      </c>
      <c r="W93" s="42"/>
      <c r="X93" s="41" t="s">
        <v>22</v>
      </c>
      <c r="Y93" s="41" t="s">
        <v>22</v>
      </c>
      <c r="Z93" s="41" t="s">
        <v>22</v>
      </c>
      <c r="AA93" s="41" t="s">
        <v>22</v>
      </c>
      <c r="AB93" s="41" t="s">
        <v>22</v>
      </c>
      <c r="AC93" s="41" t="s">
        <v>22</v>
      </c>
      <c r="AD93" s="41" t="s">
        <v>22</v>
      </c>
      <c r="AE93" s="41" t="s">
        <v>22</v>
      </c>
      <c r="AF93" s="41" t="s">
        <v>22</v>
      </c>
      <c r="AG93" s="41" t="s">
        <v>22</v>
      </c>
      <c r="AH93" s="41" t="s">
        <v>22</v>
      </c>
      <c r="AI93" s="41" t="s">
        <v>22</v>
      </c>
      <c r="AJ93" s="41" t="s">
        <v>22</v>
      </c>
      <c r="AK93" s="41" t="s">
        <v>22</v>
      </c>
      <c r="AL93" s="41" t="s">
        <v>22</v>
      </c>
      <c r="AM93" s="41" t="s">
        <v>22</v>
      </c>
      <c r="AN93" s="41" t="s">
        <v>22</v>
      </c>
      <c r="AO93" s="41" t="s">
        <v>22</v>
      </c>
      <c r="AP93" s="41" t="s">
        <v>22</v>
      </c>
      <c r="AQ93" s="41" t="s">
        <v>22</v>
      </c>
      <c r="AR93" s="42"/>
      <c r="AS93" s="119" t="s">
        <v>63</v>
      </c>
      <c r="AT93" s="119" t="s">
        <v>64</v>
      </c>
      <c r="AU93" s="119" t="s">
        <v>65</v>
      </c>
      <c r="AV93" s="119" t="s">
        <v>66</v>
      </c>
      <c r="AW93" s="119" t="s">
        <v>67</v>
      </c>
      <c r="AX93" s="119" t="s">
        <v>68</v>
      </c>
      <c r="AY93" s="119" t="s">
        <v>69</v>
      </c>
      <c r="AZ93" s="119" t="s">
        <v>70</v>
      </c>
      <c r="BA93" s="119" t="s">
        <v>71</v>
      </c>
      <c r="BB93" s="119" t="s">
        <v>72</v>
      </c>
      <c r="BC93" s="119" t="s">
        <v>73</v>
      </c>
      <c r="BD93" s="43"/>
      <c r="BE93" s="44"/>
      <c r="BF93" s="44" t="str">
        <f t="shared" ref="BF93:BF156" si="58">IF(X93="x","01","")</f>
        <v/>
      </c>
      <c r="BG93" s="44" t="str">
        <f t="shared" ref="BG93:BG156" si="59">IF(Y93="x","02","")</f>
        <v/>
      </c>
      <c r="BH93" s="44" t="str">
        <f t="shared" ref="BH93:BH156" si="60">IF(Z93="x","03","")</f>
        <v/>
      </c>
      <c r="BI93" s="44" t="str">
        <f t="shared" ref="BI93:BI156" si="61">IF(AA93="x","04","")</f>
        <v/>
      </c>
      <c r="BJ93" s="44" t="str">
        <f t="shared" ref="BJ93:BJ156" si="62">IF(AB93="x","05","")</f>
        <v/>
      </c>
      <c r="BK93" s="44" t="str">
        <f t="shared" ref="BK93:BK156" si="63">IF(AC93="x","06","")</f>
        <v/>
      </c>
      <c r="BL93" s="44" t="str">
        <f t="shared" ref="BL93:BL156" si="64">IF(AD93="x","07","")</f>
        <v/>
      </c>
      <c r="BM93" s="44" t="str">
        <f t="shared" ref="BM93:BM156" si="65">IF(AE93="x","08","")</f>
        <v/>
      </c>
      <c r="BN93" s="44" t="str">
        <f t="shared" ref="BN93:BN156" si="66">IF(AF93="x","09","")</f>
        <v/>
      </c>
      <c r="BO93" s="44" t="str">
        <f t="shared" ref="BO93:BO156" si="67">IF(AG93="x","10","")</f>
        <v/>
      </c>
      <c r="BP93" s="44" t="str">
        <f t="shared" ref="BP93:BP156" si="68">IF(AH93="x","11","")</f>
        <v/>
      </c>
      <c r="BQ93" s="44" t="str">
        <f t="shared" ref="BQ93:BQ156" si="69">IF(AI93="x","12","")</f>
        <v/>
      </c>
      <c r="BR93" s="44" t="str">
        <f t="shared" ref="BR93:BR156" si="70">IF(AJ93="x","13","")</f>
        <v/>
      </c>
      <c r="BS93" s="44" t="str">
        <f t="shared" ref="BS93:BS156" si="71">IF(AK93="x","14","")</f>
        <v/>
      </c>
      <c r="BT93" s="44" t="str">
        <f t="shared" ref="BT93:BT156" si="72">IF(AL93="x","15","")</f>
        <v/>
      </c>
      <c r="BU93" s="44" t="str">
        <f t="shared" ref="BU93:BU156" si="73">IF(AM93="x","16","")</f>
        <v/>
      </c>
      <c r="BV93" s="44" t="str">
        <f t="shared" ref="BV93:BV156" si="74">IF(AN93="x","17","")</f>
        <v/>
      </c>
      <c r="BW93" s="44" t="str">
        <f t="shared" ref="BW93:BW156" si="75">IF(AO93="x","18","")</f>
        <v/>
      </c>
      <c r="BX93" s="44" t="str">
        <f t="shared" ref="BX93:BX156" si="76">IF(AP93="x","19","")</f>
        <v/>
      </c>
      <c r="BY93" s="44" t="str">
        <f t="shared" ref="BY93:BY156" si="77">IF(AQ93="x","20","")</f>
        <v/>
      </c>
      <c r="BZ93" s="44" t="str">
        <f t="shared" ref="BZ93:BZ156" si="78">BF93&amp;BG93&amp;BH93&amp;BI93&amp;BJ93&amp;BK93&amp;BL93&amp;BM93&amp;BN93&amp;BO93&amp;BP93&amp;BQ93&amp;BR93&amp;BS93&amp;BT93&amp;BU93&amp;BV93&amp;BW93&amp;BX93&amp;BY93</f>
        <v/>
      </c>
      <c r="CA93" s="45">
        <f t="shared" ref="CA93:CA124" si="79">SUM(J93:P93)</f>
        <v>0</v>
      </c>
      <c r="CB93" s="45">
        <f t="shared" ref="CB93:CB124" si="80">LARGE(J93:P93,1)</f>
        <v>0</v>
      </c>
      <c r="CC93" s="45" t="str">
        <f t="shared" ref="CC93:CC124" si="81">IF(CA93&gt;CB93,"FEHLER","Okay")</f>
        <v>Okay</v>
      </c>
    </row>
    <row r="94" spans="1:81" s="45" customFormat="1" x14ac:dyDescent="0.2">
      <c r="A94" s="72" t="s">
        <v>22</v>
      </c>
      <c r="B94" s="12" t="s">
        <v>22</v>
      </c>
      <c r="C94" s="12" t="s">
        <v>22</v>
      </c>
      <c r="D94" s="12" t="s">
        <v>22</v>
      </c>
      <c r="E94" s="12" t="s">
        <v>22</v>
      </c>
      <c r="F94" s="12" t="s">
        <v>22</v>
      </c>
      <c r="G94" s="12" t="s">
        <v>22</v>
      </c>
      <c r="H94" s="40"/>
      <c r="I94" s="12" t="s">
        <v>22</v>
      </c>
      <c r="J94" s="62">
        <v>0</v>
      </c>
      <c r="K94" s="12"/>
      <c r="L94" s="12"/>
      <c r="M94" s="12"/>
      <c r="N94" s="12"/>
      <c r="O94" s="12"/>
      <c r="P94" s="12"/>
      <c r="Q94" s="128" t="str">
        <f t="shared" si="56"/>
        <v>Okay</v>
      </c>
      <c r="R94" s="63" t="s">
        <v>22</v>
      </c>
      <c r="S94" s="42"/>
      <c r="T94" s="12"/>
      <c r="U94" s="42"/>
      <c r="V94" s="64">
        <f t="shared" si="57"/>
        <v>0</v>
      </c>
      <c r="W94" s="42"/>
      <c r="X94" s="41" t="s">
        <v>22</v>
      </c>
      <c r="Y94" s="41" t="s">
        <v>22</v>
      </c>
      <c r="Z94" s="41" t="s">
        <v>22</v>
      </c>
      <c r="AA94" s="41" t="s">
        <v>22</v>
      </c>
      <c r="AB94" s="41" t="s">
        <v>22</v>
      </c>
      <c r="AC94" s="41" t="s">
        <v>22</v>
      </c>
      <c r="AD94" s="41" t="s">
        <v>22</v>
      </c>
      <c r="AE94" s="41" t="s">
        <v>22</v>
      </c>
      <c r="AF94" s="41" t="s">
        <v>22</v>
      </c>
      <c r="AG94" s="41" t="s">
        <v>22</v>
      </c>
      <c r="AH94" s="41" t="s">
        <v>22</v>
      </c>
      <c r="AI94" s="41" t="s">
        <v>22</v>
      </c>
      <c r="AJ94" s="41" t="s">
        <v>22</v>
      </c>
      <c r="AK94" s="41" t="s">
        <v>22</v>
      </c>
      <c r="AL94" s="41" t="s">
        <v>22</v>
      </c>
      <c r="AM94" s="41" t="s">
        <v>22</v>
      </c>
      <c r="AN94" s="41" t="s">
        <v>22</v>
      </c>
      <c r="AO94" s="41" t="s">
        <v>22</v>
      </c>
      <c r="AP94" s="41" t="s">
        <v>22</v>
      </c>
      <c r="AQ94" s="41" t="s">
        <v>22</v>
      </c>
      <c r="AR94" s="42"/>
      <c r="AS94" s="119" t="s">
        <v>63</v>
      </c>
      <c r="AT94" s="119" t="s">
        <v>64</v>
      </c>
      <c r="AU94" s="119" t="s">
        <v>65</v>
      </c>
      <c r="AV94" s="119" t="s">
        <v>66</v>
      </c>
      <c r="AW94" s="119" t="s">
        <v>67</v>
      </c>
      <c r="AX94" s="119" t="s">
        <v>68</v>
      </c>
      <c r="AY94" s="119" t="s">
        <v>69</v>
      </c>
      <c r="AZ94" s="119" t="s">
        <v>70</v>
      </c>
      <c r="BA94" s="119" t="s">
        <v>71</v>
      </c>
      <c r="BB94" s="119" t="s">
        <v>72</v>
      </c>
      <c r="BC94" s="119" t="s">
        <v>73</v>
      </c>
      <c r="BD94" s="43"/>
      <c r="BE94" s="44"/>
      <c r="BF94" s="44" t="str">
        <f t="shared" si="58"/>
        <v/>
      </c>
      <c r="BG94" s="44" t="str">
        <f t="shared" si="59"/>
        <v/>
      </c>
      <c r="BH94" s="44" t="str">
        <f t="shared" si="60"/>
        <v/>
      </c>
      <c r="BI94" s="44" t="str">
        <f t="shared" si="61"/>
        <v/>
      </c>
      <c r="BJ94" s="44" t="str">
        <f t="shared" si="62"/>
        <v/>
      </c>
      <c r="BK94" s="44" t="str">
        <f t="shared" si="63"/>
        <v/>
      </c>
      <c r="BL94" s="44" t="str">
        <f t="shared" si="64"/>
        <v/>
      </c>
      <c r="BM94" s="44" t="str">
        <f t="shared" si="65"/>
        <v/>
      </c>
      <c r="BN94" s="44" t="str">
        <f t="shared" si="66"/>
        <v/>
      </c>
      <c r="BO94" s="44" t="str">
        <f t="shared" si="67"/>
        <v/>
      </c>
      <c r="BP94" s="44" t="str">
        <f t="shared" si="68"/>
        <v/>
      </c>
      <c r="BQ94" s="44" t="str">
        <f t="shared" si="69"/>
        <v/>
      </c>
      <c r="BR94" s="44" t="str">
        <f t="shared" si="70"/>
        <v/>
      </c>
      <c r="BS94" s="44" t="str">
        <f t="shared" si="71"/>
        <v/>
      </c>
      <c r="BT94" s="44" t="str">
        <f t="shared" si="72"/>
        <v/>
      </c>
      <c r="BU94" s="44" t="str">
        <f t="shared" si="73"/>
        <v/>
      </c>
      <c r="BV94" s="44" t="str">
        <f t="shared" si="74"/>
        <v/>
      </c>
      <c r="BW94" s="44" t="str">
        <f t="shared" si="75"/>
        <v/>
      </c>
      <c r="BX94" s="44" t="str">
        <f t="shared" si="76"/>
        <v/>
      </c>
      <c r="BY94" s="44" t="str">
        <f t="shared" si="77"/>
        <v/>
      </c>
      <c r="BZ94" s="44" t="str">
        <f t="shared" si="78"/>
        <v/>
      </c>
      <c r="CA94" s="45">
        <f t="shared" si="79"/>
        <v>0</v>
      </c>
      <c r="CB94" s="45">
        <f t="shared" si="80"/>
        <v>0</v>
      </c>
      <c r="CC94" s="45" t="str">
        <f t="shared" si="81"/>
        <v>Okay</v>
      </c>
    </row>
    <row r="95" spans="1:81" s="45" customFormat="1" x14ac:dyDescent="0.2">
      <c r="A95" s="72" t="s">
        <v>22</v>
      </c>
      <c r="B95" s="12" t="s">
        <v>22</v>
      </c>
      <c r="C95" s="12" t="s">
        <v>22</v>
      </c>
      <c r="D95" s="12" t="s">
        <v>22</v>
      </c>
      <c r="E95" s="12" t="s">
        <v>22</v>
      </c>
      <c r="F95" s="12" t="s">
        <v>22</v>
      </c>
      <c r="G95" s="12" t="s">
        <v>22</v>
      </c>
      <c r="H95" s="40"/>
      <c r="I95" s="12" t="s">
        <v>22</v>
      </c>
      <c r="J95" s="62">
        <v>0</v>
      </c>
      <c r="K95" s="12"/>
      <c r="L95" s="12"/>
      <c r="M95" s="12"/>
      <c r="N95" s="12"/>
      <c r="O95" s="12"/>
      <c r="P95" s="12"/>
      <c r="Q95" s="128" t="str">
        <f t="shared" si="56"/>
        <v>Okay</v>
      </c>
      <c r="R95" s="63" t="s">
        <v>22</v>
      </c>
      <c r="S95" s="42"/>
      <c r="T95" s="12"/>
      <c r="U95" s="42"/>
      <c r="V95" s="64">
        <f t="shared" si="57"/>
        <v>0</v>
      </c>
      <c r="W95" s="42"/>
      <c r="X95" s="41" t="s">
        <v>22</v>
      </c>
      <c r="Y95" s="41" t="s">
        <v>22</v>
      </c>
      <c r="Z95" s="41" t="s">
        <v>22</v>
      </c>
      <c r="AA95" s="41" t="s">
        <v>22</v>
      </c>
      <c r="AB95" s="41" t="s">
        <v>22</v>
      </c>
      <c r="AC95" s="41" t="s">
        <v>22</v>
      </c>
      <c r="AD95" s="41" t="s">
        <v>22</v>
      </c>
      <c r="AE95" s="41" t="s">
        <v>22</v>
      </c>
      <c r="AF95" s="41" t="s">
        <v>22</v>
      </c>
      <c r="AG95" s="41" t="s">
        <v>22</v>
      </c>
      <c r="AH95" s="41" t="s">
        <v>22</v>
      </c>
      <c r="AI95" s="41" t="s">
        <v>22</v>
      </c>
      <c r="AJ95" s="41" t="s">
        <v>22</v>
      </c>
      <c r="AK95" s="41" t="s">
        <v>22</v>
      </c>
      <c r="AL95" s="41" t="s">
        <v>22</v>
      </c>
      <c r="AM95" s="41" t="s">
        <v>22</v>
      </c>
      <c r="AN95" s="41" t="s">
        <v>22</v>
      </c>
      <c r="AO95" s="41" t="s">
        <v>22</v>
      </c>
      <c r="AP95" s="41" t="s">
        <v>22</v>
      </c>
      <c r="AQ95" s="41" t="s">
        <v>22</v>
      </c>
      <c r="AR95" s="42"/>
      <c r="AS95" s="119" t="s">
        <v>63</v>
      </c>
      <c r="AT95" s="119" t="s">
        <v>64</v>
      </c>
      <c r="AU95" s="119" t="s">
        <v>65</v>
      </c>
      <c r="AV95" s="119" t="s">
        <v>66</v>
      </c>
      <c r="AW95" s="119" t="s">
        <v>67</v>
      </c>
      <c r="AX95" s="119" t="s">
        <v>68</v>
      </c>
      <c r="AY95" s="119" t="s">
        <v>69</v>
      </c>
      <c r="AZ95" s="119" t="s">
        <v>70</v>
      </c>
      <c r="BA95" s="119" t="s">
        <v>71</v>
      </c>
      <c r="BB95" s="119" t="s">
        <v>72</v>
      </c>
      <c r="BC95" s="119" t="s">
        <v>73</v>
      </c>
      <c r="BD95" s="43"/>
      <c r="BE95" s="44"/>
      <c r="BF95" s="44" t="str">
        <f t="shared" si="58"/>
        <v/>
      </c>
      <c r="BG95" s="44" t="str">
        <f t="shared" si="59"/>
        <v/>
      </c>
      <c r="BH95" s="44" t="str">
        <f t="shared" si="60"/>
        <v/>
      </c>
      <c r="BI95" s="44" t="str">
        <f t="shared" si="61"/>
        <v/>
      </c>
      <c r="BJ95" s="44" t="str">
        <f t="shared" si="62"/>
        <v/>
      </c>
      <c r="BK95" s="44" t="str">
        <f t="shared" si="63"/>
        <v/>
      </c>
      <c r="BL95" s="44" t="str">
        <f t="shared" si="64"/>
        <v/>
      </c>
      <c r="BM95" s="44" t="str">
        <f t="shared" si="65"/>
        <v/>
      </c>
      <c r="BN95" s="44" t="str">
        <f t="shared" si="66"/>
        <v/>
      </c>
      <c r="BO95" s="44" t="str">
        <f t="shared" si="67"/>
        <v/>
      </c>
      <c r="BP95" s="44" t="str">
        <f t="shared" si="68"/>
        <v/>
      </c>
      <c r="BQ95" s="44" t="str">
        <f t="shared" si="69"/>
        <v/>
      </c>
      <c r="BR95" s="44" t="str">
        <f t="shared" si="70"/>
        <v/>
      </c>
      <c r="BS95" s="44" t="str">
        <f t="shared" si="71"/>
        <v/>
      </c>
      <c r="BT95" s="44" t="str">
        <f t="shared" si="72"/>
        <v/>
      </c>
      <c r="BU95" s="44" t="str">
        <f t="shared" si="73"/>
        <v/>
      </c>
      <c r="BV95" s="44" t="str">
        <f t="shared" si="74"/>
        <v/>
      </c>
      <c r="BW95" s="44" t="str">
        <f t="shared" si="75"/>
        <v/>
      </c>
      <c r="BX95" s="44" t="str">
        <f t="shared" si="76"/>
        <v/>
      </c>
      <c r="BY95" s="44" t="str">
        <f t="shared" si="77"/>
        <v/>
      </c>
      <c r="BZ95" s="44" t="str">
        <f t="shared" si="78"/>
        <v/>
      </c>
      <c r="CA95" s="45">
        <f t="shared" si="79"/>
        <v>0</v>
      </c>
      <c r="CB95" s="45">
        <f t="shared" si="80"/>
        <v>0</v>
      </c>
      <c r="CC95" s="45" t="str">
        <f t="shared" si="81"/>
        <v>Okay</v>
      </c>
    </row>
    <row r="96" spans="1:81" s="45" customFormat="1" x14ac:dyDescent="0.2">
      <c r="A96" s="72" t="s">
        <v>22</v>
      </c>
      <c r="B96" s="12" t="s">
        <v>22</v>
      </c>
      <c r="C96" s="12" t="s">
        <v>22</v>
      </c>
      <c r="D96" s="12" t="s">
        <v>22</v>
      </c>
      <c r="E96" s="12" t="s">
        <v>22</v>
      </c>
      <c r="F96" s="12" t="s">
        <v>22</v>
      </c>
      <c r="G96" s="12" t="s">
        <v>22</v>
      </c>
      <c r="H96" s="40"/>
      <c r="I96" s="12" t="s">
        <v>22</v>
      </c>
      <c r="J96" s="62">
        <v>0</v>
      </c>
      <c r="K96" s="12"/>
      <c r="L96" s="12"/>
      <c r="M96" s="12"/>
      <c r="N96" s="12"/>
      <c r="O96" s="12"/>
      <c r="P96" s="12"/>
      <c r="Q96" s="128" t="str">
        <f t="shared" si="56"/>
        <v>Okay</v>
      </c>
      <c r="R96" s="63" t="s">
        <v>22</v>
      </c>
      <c r="S96" s="42"/>
      <c r="T96" s="12"/>
      <c r="U96" s="42"/>
      <c r="V96" s="64">
        <f t="shared" si="57"/>
        <v>0</v>
      </c>
      <c r="W96" s="42"/>
      <c r="X96" s="41" t="s">
        <v>22</v>
      </c>
      <c r="Y96" s="41" t="s">
        <v>22</v>
      </c>
      <c r="Z96" s="41" t="s">
        <v>22</v>
      </c>
      <c r="AA96" s="41" t="s">
        <v>22</v>
      </c>
      <c r="AB96" s="41" t="s">
        <v>22</v>
      </c>
      <c r="AC96" s="41" t="s">
        <v>22</v>
      </c>
      <c r="AD96" s="41" t="s">
        <v>22</v>
      </c>
      <c r="AE96" s="41" t="s">
        <v>22</v>
      </c>
      <c r="AF96" s="41" t="s">
        <v>22</v>
      </c>
      <c r="AG96" s="41" t="s">
        <v>22</v>
      </c>
      <c r="AH96" s="41" t="s">
        <v>22</v>
      </c>
      <c r="AI96" s="41" t="s">
        <v>22</v>
      </c>
      <c r="AJ96" s="41" t="s">
        <v>22</v>
      </c>
      <c r="AK96" s="41" t="s">
        <v>22</v>
      </c>
      <c r="AL96" s="41" t="s">
        <v>22</v>
      </c>
      <c r="AM96" s="41" t="s">
        <v>22</v>
      </c>
      <c r="AN96" s="41" t="s">
        <v>22</v>
      </c>
      <c r="AO96" s="41" t="s">
        <v>22</v>
      </c>
      <c r="AP96" s="41" t="s">
        <v>22</v>
      </c>
      <c r="AQ96" s="41" t="s">
        <v>22</v>
      </c>
      <c r="AR96" s="42"/>
      <c r="AS96" s="119" t="s">
        <v>63</v>
      </c>
      <c r="AT96" s="119" t="s">
        <v>64</v>
      </c>
      <c r="AU96" s="119" t="s">
        <v>65</v>
      </c>
      <c r="AV96" s="119" t="s">
        <v>66</v>
      </c>
      <c r="AW96" s="119" t="s">
        <v>67</v>
      </c>
      <c r="AX96" s="119" t="s">
        <v>68</v>
      </c>
      <c r="AY96" s="119" t="s">
        <v>69</v>
      </c>
      <c r="AZ96" s="119" t="s">
        <v>70</v>
      </c>
      <c r="BA96" s="119" t="s">
        <v>71</v>
      </c>
      <c r="BB96" s="119" t="s">
        <v>72</v>
      </c>
      <c r="BC96" s="119" t="s">
        <v>73</v>
      </c>
      <c r="BD96" s="43"/>
      <c r="BE96" s="44"/>
      <c r="BF96" s="44" t="str">
        <f t="shared" si="58"/>
        <v/>
      </c>
      <c r="BG96" s="44" t="str">
        <f t="shared" si="59"/>
        <v/>
      </c>
      <c r="BH96" s="44" t="str">
        <f t="shared" si="60"/>
        <v/>
      </c>
      <c r="BI96" s="44" t="str">
        <f t="shared" si="61"/>
        <v/>
      </c>
      <c r="BJ96" s="44" t="str">
        <f t="shared" si="62"/>
        <v/>
      </c>
      <c r="BK96" s="44" t="str">
        <f t="shared" si="63"/>
        <v/>
      </c>
      <c r="BL96" s="44" t="str">
        <f t="shared" si="64"/>
        <v/>
      </c>
      <c r="BM96" s="44" t="str">
        <f t="shared" si="65"/>
        <v/>
      </c>
      <c r="BN96" s="44" t="str">
        <f t="shared" si="66"/>
        <v/>
      </c>
      <c r="BO96" s="44" t="str">
        <f t="shared" si="67"/>
        <v/>
      </c>
      <c r="BP96" s="44" t="str">
        <f t="shared" si="68"/>
        <v/>
      </c>
      <c r="BQ96" s="44" t="str">
        <f t="shared" si="69"/>
        <v/>
      </c>
      <c r="BR96" s="44" t="str">
        <f t="shared" si="70"/>
        <v/>
      </c>
      <c r="BS96" s="44" t="str">
        <f t="shared" si="71"/>
        <v/>
      </c>
      <c r="BT96" s="44" t="str">
        <f t="shared" si="72"/>
        <v/>
      </c>
      <c r="BU96" s="44" t="str">
        <f t="shared" si="73"/>
        <v/>
      </c>
      <c r="BV96" s="44" t="str">
        <f t="shared" si="74"/>
        <v/>
      </c>
      <c r="BW96" s="44" t="str">
        <f t="shared" si="75"/>
        <v/>
      </c>
      <c r="BX96" s="44" t="str">
        <f t="shared" si="76"/>
        <v/>
      </c>
      <c r="BY96" s="44" t="str">
        <f t="shared" si="77"/>
        <v/>
      </c>
      <c r="BZ96" s="44" t="str">
        <f t="shared" si="78"/>
        <v/>
      </c>
      <c r="CA96" s="45">
        <f t="shared" si="79"/>
        <v>0</v>
      </c>
      <c r="CB96" s="45">
        <f t="shared" si="80"/>
        <v>0</v>
      </c>
      <c r="CC96" s="45" t="str">
        <f t="shared" si="81"/>
        <v>Okay</v>
      </c>
    </row>
    <row r="97" spans="1:81" s="45" customFormat="1" x14ac:dyDescent="0.2">
      <c r="A97" s="72" t="s">
        <v>22</v>
      </c>
      <c r="B97" s="12" t="s">
        <v>22</v>
      </c>
      <c r="C97" s="12" t="s">
        <v>22</v>
      </c>
      <c r="D97" s="12" t="s">
        <v>22</v>
      </c>
      <c r="E97" s="12" t="s">
        <v>22</v>
      </c>
      <c r="F97" s="12" t="s">
        <v>22</v>
      </c>
      <c r="G97" s="12" t="s">
        <v>22</v>
      </c>
      <c r="H97" s="40"/>
      <c r="I97" s="12" t="s">
        <v>22</v>
      </c>
      <c r="J97" s="62">
        <v>0</v>
      </c>
      <c r="K97" s="12"/>
      <c r="L97" s="12"/>
      <c r="M97" s="12"/>
      <c r="N97" s="12"/>
      <c r="O97" s="12"/>
      <c r="P97" s="12"/>
      <c r="Q97" s="128" t="str">
        <f t="shared" si="56"/>
        <v>Okay</v>
      </c>
      <c r="R97" s="63" t="s">
        <v>22</v>
      </c>
      <c r="S97" s="42"/>
      <c r="T97" s="12"/>
      <c r="U97" s="42"/>
      <c r="V97" s="64">
        <f t="shared" si="57"/>
        <v>0</v>
      </c>
      <c r="W97" s="42"/>
      <c r="X97" s="41" t="s">
        <v>22</v>
      </c>
      <c r="Y97" s="41" t="s">
        <v>22</v>
      </c>
      <c r="Z97" s="41" t="s">
        <v>22</v>
      </c>
      <c r="AA97" s="41" t="s">
        <v>22</v>
      </c>
      <c r="AB97" s="41" t="s">
        <v>22</v>
      </c>
      <c r="AC97" s="41" t="s">
        <v>22</v>
      </c>
      <c r="AD97" s="41" t="s">
        <v>22</v>
      </c>
      <c r="AE97" s="41" t="s">
        <v>22</v>
      </c>
      <c r="AF97" s="41" t="s">
        <v>22</v>
      </c>
      <c r="AG97" s="41" t="s">
        <v>22</v>
      </c>
      <c r="AH97" s="41" t="s">
        <v>22</v>
      </c>
      <c r="AI97" s="41" t="s">
        <v>22</v>
      </c>
      <c r="AJ97" s="41" t="s">
        <v>22</v>
      </c>
      <c r="AK97" s="41" t="s">
        <v>22</v>
      </c>
      <c r="AL97" s="41" t="s">
        <v>22</v>
      </c>
      <c r="AM97" s="41" t="s">
        <v>22</v>
      </c>
      <c r="AN97" s="41" t="s">
        <v>22</v>
      </c>
      <c r="AO97" s="41" t="s">
        <v>22</v>
      </c>
      <c r="AP97" s="41" t="s">
        <v>22</v>
      </c>
      <c r="AQ97" s="41" t="s">
        <v>22</v>
      </c>
      <c r="AR97" s="42"/>
      <c r="AS97" s="119" t="s">
        <v>63</v>
      </c>
      <c r="AT97" s="119" t="s">
        <v>64</v>
      </c>
      <c r="AU97" s="119" t="s">
        <v>65</v>
      </c>
      <c r="AV97" s="119" t="s">
        <v>66</v>
      </c>
      <c r="AW97" s="119" t="s">
        <v>67</v>
      </c>
      <c r="AX97" s="119" t="s">
        <v>68</v>
      </c>
      <c r="AY97" s="119" t="s">
        <v>69</v>
      </c>
      <c r="AZ97" s="119" t="s">
        <v>70</v>
      </c>
      <c r="BA97" s="119" t="s">
        <v>71</v>
      </c>
      <c r="BB97" s="119" t="s">
        <v>72</v>
      </c>
      <c r="BC97" s="119" t="s">
        <v>73</v>
      </c>
      <c r="BD97" s="43"/>
      <c r="BE97" s="44"/>
      <c r="BF97" s="44" t="str">
        <f t="shared" si="58"/>
        <v/>
      </c>
      <c r="BG97" s="44" t="str">
        <f t="shared" si="59"/>
        <v/>
      </c>
      <c r="BH97" s="44" t="str">
        <f t="shared" si="60"/>
        <v/>
      </c>
      <c r="BI97" s="44" t="str">
        <f t="shared" si="61"/>
        <v/>
      </c>
      <c r="BJ97" s="44" t="str">
        <f t="shared" si="62"/>
        <v/>
      </c>
      <c r="BK97" s="44" t="str">
        <f t="shared" si="63"/>
        <v/>
      </c>
      <c r="BL97" s="44" t="str">
        <f t="shared" si="64"/>
        <v/>
      </c>
      <c r="BM97" s="44" t="str">
        <f t="shared" si="65"/>
        <v/>
      </c>
      <c r="BN97" s="44" t="str">
        <f t="shared" si="66"/>
        <v/>
      </c>
      <c r="BO97" s="44" t="str">
        <f t="shared" si="67"/>
        <v/>
      </c>
      <c r="BP97" s="44" t="str">
        <f t="shared" si="68"/>
        <v/>
      </c>
      <c r="BQ97" s="44" t="str">
        <f t="shared" si="69"/>
        <v/>
      </c>
      <c r="BR97" s="44" t="str">
        <f t="shared" si="70"/>
        <v/>
      </c>
      <c r="BS97" s="44" t="str">
        <f t="shared" si="71"/>
        <v/>
      </c>
      <c r="BT97" s="44" t="str">
        <f t="shared" si="72"/>
        <v/>
      </c>
      <c r="BU97" s="44" t="str">
        <f t="shared" si="73"/>
        <v/>
      </c>
      <c r="BV97" s="44" t="str">
        <f t="shared" si="74"/>
        <v/>
      </c>
      <c r="BW97" s="44" t="str">
        <f t="shared" si="75"/>
        <v/>
      </c>
      <c r="BX97" s="44" t="str">
        <f t="shared" si="76"/>
        <v/>
      </c>
      <c r="BY97" s="44" t="str">
        <f t="shared" si="77"/>
        <v/>
      </c>
      <c r="BZ97" s="44" t="str">
        <f t="shared" si="78"/>
        <v/>
      </c>
      <c r="CA97" s="45">
        <f t="shared" si="79"/>
        <v>0</v>
      </c>
      <c r="CB97" s="45">
        <f t="shared" si="80"/>
        <v>0</v>
      </c>
      <c r="CC97" s="45" t="str">
        <f t="shared" si="81"/>
        <v>Okay</v>
      </c>
    </row>
    <row r="98" spans="1:81" s="45" customFormat="1" x14ac:dyDescent="0.2">
      <c r="A98" s="72" t="s">
        <v>22</v>
      </c>
      <c r="B98" s="12" t="s">
        <v>22</v>
      </c>
      <c r="C98" s="12" t="s">
        <v>22</v>
      </c>
      <c r="D98" s="12" t="s">
        <v>22</v>
      </c>
      <c r="E98" s="12" t="s">
        <v>22</v>
      </c>
      <c r="F98" s="12" t="s">
        <v>22</v>
      </c>
      <c r="G98" s="12" t="s">
        <v>22</v>
      </c>
      <c r="H98" s="40"/>
      <c r="I98" s="12" t="s">
        <v>22</v>
      </c>
      <c r="J98" s="62">
        <v>0</v>
      </c>
      <c r="K98" s="12"/>
      <c r="L98" s="12"/>
      <c r="M98" s="12"/>
      <c r="N98" s="12"/>
      <c r="O98" s="12"/>
      <c r="P98" s="12"/>
      <c r="Q98" s="128" t="str">
        <f t="shared" si="56"/>
        <v>Okay</v>
      </c>
      <c r="R98" s="63" t="s">
        <v>22</v>
      </c>
      <c r="S98" s="42"/>
      <c r="T98" s="12"/>
      <c r="U98" s="42"/>
      <c r="V98" s="64">
        <f t="shared" si="57"/>
        <v>0</v>
      </c>
      <c r="W98" s="42"/>
      <c r="X98" s="41" t="s">
        <v>22</v>
      </c>
      <c r="Y98" s="41" t="s">
        <v>22</v>
      </c>
      <c r="Z98" s="41" t="s">
        <v>22</v>
      </c>
      <c r="AA98" s="41" t="s">
        <v>22</v>
      </c>
      <c r="AB98" s="41" t="s">
        <v>22</v>
      </c>
      <c r="AC98" s="41" t="s">
        <v>22</v>
      </c>
      <c r="AD98" s="41" t="s">
        <v>22</v>
      </c>
      <c r="AE98" s="41" t="s">
        <v>22</v>
      </c>
      <c r="AF98" s="41" t="s">
        <v>22</v>
      </c>
      <c r="AG98" s="41" t="s">
        <v>22</v>
      </c>
      <c r="AH98" s="41" t="s">
        <v>22</v>
      </c>
      <c r="AI98" s="41" t="s">
        <v>22</v>
      </c>
      <c r="AJ98" s="41" t="s">
        <v>22</v>
      </c>
      <c r="AK98" s="41" t="s">
        <v>22</v>
      </c>
      <c r="AL98" s="41" t="s">
        <v>22</v>
      </c>
      <c r="AM98" s="41" t="s">
        <v>22</v>
      </c>
      <c r="AN98" s="41" t="s">
        <v>22</v>
      </c>
      <c r="AO98" s="41" t="s">
        <v>22</v>
      </c>
      <c r="AP98" s="41" t="s">
        <v>22</v>
      </c>
      <c r="AQ98" s="41" t="s">
        <v>22</v>
      </c>
      <c r="AR98" s="42"/>
      <c r="AS98" s="119" t="s">
        <v>63</v>
      </c>
      <c r="AT98" s="119" t="s">
        <v>64</v>
      </c>
      <c r="AU98" s="119" t="s">
        <v>65</v>
      </c>
      <c r="AV98" s="119" t="s">
        <v>66</v>
      </c>
      <c r="AW98" s="119" t="s">
        <v>67</v>
      </c>
      <c r="AX98" s="119" t="s">
        <v>68</v>
      </c>
      <c r="AY98" s="119" t="s">
        <v>69</v>
      </c>
      <c r="AZ98" s="119" t="s">
        <v>70</v>
      </c>
      <c r="BA98" s="119" t="s">
        <v>71</v>
      </c>
      <c r="BB98" s="119" t="s">
        <v>72</v>
      </c>
      <c r="BC98" s="119" t="s">
        <v>73</v>
      </c>
      <c r="BD98" s="43"/>
      <c r="BE98" s="44"/>
      <c r="BF98" s="44" t="str">
        <f t="shared" si="58"/>
        <v/>
      </c>
      <c r="BG98" s="44" t="str">
        <f t="shared" si="59"/>
        <v/>
      </c>
      <c r="BH98" s="44" t="str">
        <f t="shared" si="60"/>
        <v/>
      </c>
      <c r="BI98" s="44" t="str">
        <f t="shared" si="61"/>
        <v/>
      </c>
      <c r="BJ98" s="44" t="str">
        <f t="shared" si="62"/>
        <v/>
      </c>
      <c r="BK98" s="44" t="str">
        <f t="shared" si="63"/>
        <v/>
      </c>
      <c r="BL98" s="44" t="str">
        <f t="shared" si="64"/>
        <v/>
      </c>
      <c r="BM98" s="44" t="str">
        <f t="shared" si="65"/>
        <v/>
      </c>
      <c r="BN98" s="44" t="str">
        <f t="shared" si="66"/>
        <v/>
      </c>
      <c r="BO98" s="44" t="str">
        <f t="shared" si="67"/>
        <v/>
      </c>
      <c r="BP98" s="44" t="str">
        <f t="shared" si="68"/>
        <v/>
      </c>
      <c r="BQ98" s="44" t="str">
        <f t="shared" si="69"/>
        <v/>
      </c>
      <c r="BR98" s="44" t="str">
        <f t="shared" si="70"/>
        <v/>
      </c>
      <c r="BS98" s="44" t="str">
        <f t="shared" si="71"/>
        <v/>
      </c>
      <c r="BT98" s="44" t="str">
        <f t="shared" si="72"/>
        <v/>
      </c>
      <c r="BU98" s="44" t="str">
        <f t="shared" si="73"/>
        <v/>
      </c>
      <c r="BV98" s="44" t="str">
        <f t="shared" si="74"/>
        <v/>
      </c>
      <c r="BW98" s="44" t="str">
        <f t="shared" si="75"/>
        <v/>
      </c>
      <c r="BX98" s="44" t="str">
        <f t="shared" si="76"/>
        <v/>
      </c>
      <c r="BY98" s="44" t="str">
        <f t="shared" si="77"/>
        <v/>
      </c>
      <c r="BZ98" s="44" t="str">
        <f t="shared" si="78"/>
        <v/>
      </c>
      <c r="CA98" s="45">
        <f t="shared" si="79"/>
        <v>0</v>
      </c>
      <c r="CB98" s="45">
        <f t="shared" si="80"/>
        <v>0</v>
      </c>
      <c r="CC98" s="45" t="str">
        <f t="shared" si="81"/>
        <v>Okay</v>
      </c>
    </row>
    <row r="99" spans="1:81" s="45" customFormat="1" x14ac:dyDescent="0.2">
      <c r="A99" s="72" t="s">
        <v>22</v>
      </c>
      <c r="B99" s="12" t="s">
        <v>22</v>
      </c>
      <c r="C99" s="12" t="s">
        <v>22</v>
      </c>
      <c r="D99" s="12" t="s">
        <v>22</v>
      </c>
      <c r="E99" s="12" t="s">
        <v>22</v>
      </c>
      <c r="F99" s="12" t="s">
        <v>22</v>
      </c>
      <c r="G99" s="12" t="s">
        <v>22</v>
      </c>
      <c r="H99" s="40"/>
      <c r="I99" s="12" t="s">
        <v>22</v>
      </c>
      <c r="J99" s="62">
        <v>0</v>
      </c>
      <c r="K99" s="12"/>
      <c r="L99" s="12"/>
      <c r="M99" s="12"/>
      <c r="N99" s="12"/>
      <c r="O99" s="12"/>
      <c r="P99" s="12"/>
      <c r="Q99" s="128" t="str">
        <f t="shared" si="56"/>
        <v>Okay</v>
      </c>
      <c r="R99" s="63" t="s">
        <v>22</v>
      </c>
      <c r="S99" s="42"/>
      <c r="T99" s="12"/>
      <c r="U99" s="42"/>
      <c r="V99" s="64">
        <f t="shared" si="57"/>
        <v>0</v>
      </c>
      <c r="W99" s="42"/>
      <c r="X99" s="41" t="s">
        <v>22</v>
      </c>
      <c r="Y99" s="41" t="s">
        <v>22</v>
      </c>
      <c r="Z99" s="41" t="s">
        <v>22</v>
      </c>
      <c r="AA99" s="41" t="s">
        <v>22</v>
      </c>
      <c r="AB99" s="41" t="s">
        <v>22</v>
      </c>
      <c r="AC99" s="41" t="s">
        <v>22</v>
      </c>
      <c r="AD99" s="41" t="s">
        <v>22</v>
      </c>
      <c r="AE99" s="41" t="s">
        <v>22</v>
      </c>
      <c r="AF99" s="41" t="s">
        <v>22</v>
      </c>
      <c r="AG99" s="41" t="s">
        <v>22</v>
      </c>
      <c r="AH99" s="41" t="s">
        <v>22</v>
      </c>
      <c r="AI99" s="41" t="s">
        <v>22</v>
      </c>
      <c r="AJ99" s="41" t="s">
        <v>22</v>
      </c>
      <c r="AK99" s="41" t="s">
        <v>22</v>
      </c>
      <c r="AL99" s="41" t="s">
        <v>22</v>
      </c>
      <c r="AM99" s="41" t="s">
        <v>22</v>
      </c>
      <c r="AN99" s="41" t="s">
        <v>22</v>
      </c>
      <c r="AO99" s="41" t="s">
        <v>22</v>
      </c>
      <c r="AP99" s="41" t="s">
        <v>22</v>
      </c>
      <c r="AQ99" s="41" t="s">
        <v>22</v>
      </c>
      <c r="AR99" s="42"/>
      <c r="AS99" s="119" t="s">
        <v>63</v>
      </c>
      <c r="AT99" s="119" t="s">
        <v>64</v>
      </c>
      <c r="AU99" s="119" t="s">
        <v>65</v>
      </c>
      <c r="AV99" s="119" t="s">
        <v>66</v>
      </c>
      <c r="AW99" s="119" t="s">
        <v>67</v>
      </c>
      <c r="AX99" s="119" t="s">
        <v>68</v>
      </c>
      <c r="AY99" s="119" t="s">
        <v>69</v>
      </c>
      <c r="AZ99" s="119" t="s">
        <v>70</v>
      </c>
      <c r="BA99" s="119" t="s">
        <v>71</v>
      </c>
      <c r="BB99" s="119" t="s">
        <v>72</v>
      </c>
      <c r="BC99" s="119" t="s">
        <v>73</v>
      </c>
      <c r="BD99" s="43"/>
      <c r="BE99" s="44"/>
      <c r="BF99" s="44" t="str">
        <f t="shared" si="58"/>
        <v/>
      </c>
      <c r="BG99" s="44" t="str">
        <f t="shared" si="59"/>
        <v/>
      </c>
      <c r="BH99" s="44" t="str">
        <f t="shared" si="60"/>
        <v/>
      </c>
      <c r="BI99" s="44" t="str">
        <f t="shared" si="61"/>
        <v/>
      </c>
      <c r="BJ99" s="44" t="str">
        <f t="shared" si="62"/>
        <v/>
      </c>
      <c r="BK99" s="44" t="str">
        <f t="shared" si="63"/>
        <v/>
      </c>
      <c r="BL99" s="44" t="str">
        <f t="shared" si="64"/>
        <v/>
      </c>
      <c r="BM99" s="44" t="str">
        <f t="shared" si="65"/>
        <v/>
      </c>
      <c r="BN99" s="44" t="str">
        <f t="shared" si="66"/>
        <v/>
      </c>
      <c r="BO99" s="44" t="str">
        <f t="shared" si="67"/>
        <v/>
      </c>
      <c r="BP99" s="44" t="str">
        <f t="shared" si="68"/>
        <v/>
      </c>
      <c r="BQ99" s="44" t="str">
        <f t="shared" si="69"/>
        <v/>
      </c>
      <c r="BR99" s="44" t="str">
        <f t="shared" si="70"/>
        <v/>
      </c>
      <c r="BS99" s="44" t="str">
        <f t="shared" si="71"/>
        <v/>
      </c>
      <c r="BT99" s="44" t="str">
        <f t="shared" si="72"/>
        <v/>
      </c>
      <c r="BU99" s="44" t="str">
        <f t="shared" si="73"/>
        <v/>
      </c>
      <c r="BV99" s="44" t="str">
        <f t="shared" si="74"/>
        <v/>
      </c>
      <c r="BW99" s="44" t="str">
        <f t="shared" si="75"/>
        <v/>
      </c>
      <c r="BX99" s="44" t="str">
        <f t="shared" si="76"/>
        <v/>
      </c>
      <c r="BY99" s="44" t="str">
        <f t="shared" si="77"/>
        <v/>
      </c>
      <c r="BZ99" s="44" t="str">
        <f t="shared" si="78"/>
        <v/>
      </c>
      <c r="CA99" s="45">
        <f t="shared" si="79"/>
        <v>0</v>
      </c>
      <c r="CB99" s="45">
        <f t="shared" si="80"/>
        <v>0</v>
      </c>
      <c r="CC99" s="45" t="str">
        <f t="shared" si="81"/>
        <v>Okay</v>
      </c>
    </row>
    <row r="100" spans="1:81" s="45" customFormat="1" x14ac:dyDescent="0.2">
      <c r="A100" s="72" t="s">
        <v>22</v>
      </c>
      <c r="B100" s="12" t="s">
        <v>22</v>
      </c>
      <c r="C100" s="12" t="s">
        <v>22</v>
      </c>
      <c r="D100" s="12" t="s">
        <v>22</v>
      </c>
      <c r="E100" s="12" t="s">
        <v>22</v>
      </c>
      <c r="F100" s="12" t="s">
        <v>22</v>
      </c>
      <c r="G100" s="12" t="s">
        <v>22</v>
      </c>
      <c r="H100" s="40"/>
      <c r="I100" s="12" t="s">
        <v>22</v>
      </c>
      <c r="J100" s="62">
        <v>0</v>
      </c>
      <c r="K100" s="12"/>
      <c r="L100" s="12"/>
      <c r="M100" s="12"/>
      <c r="N100" s="12"/>
      <c r="O100" s="12"/>
      <c r="P100" s="12"/>
      <c r="Q100" s="128" t="str">
        <f t="shared" si="56"/>
        <v>Okay</v>
      </c>
      <c r="R100" s="63" t="s">
        <v>22</v>
      </c>
      <c r="S100" s="42"/>
      <c r="T100" s="12"/>
      <c r="U100" s="42"/>
      <c r="V100" s="64">
        <f t="shared" si="57"/>
        <v>0</v>
      </c>
      <c r="W100" s="42"/>
      <c r="X100" s="41" t="s">
        <v>22</v>
      </c>
      <c r="Y100" s="41" t="s">
        <v>22</v>
      </c>
      <c r="Z100" s="41" t="s">
        <v>22</v>
      </c>
      <c r="AA100" s="41" t="s">
        <v>22</v>
      </c>
      <c r="AB100" s="41" t="s">
        <v>22</v>
      </c>
      <c r="AC100" s="41" t="s">
        <v>22</v>
      </c>
      <c r="AD100" s="41" t="s">
        <v>22</v>
      </c>
      <c r="AE100" s="41" t="s">
        <v>22</v>
      </c>
      <c r="AF100" s="41" t="s">
        <v>22</v>
      </c>
      <c r="AG100" s="41" t="s">
        <v>22</v>
      </c>
      <c r="AH100" s="41" t="s">
        <v>22</v>
      </c>
      <c r="AI100" s="41" t="s">
        <v>22</v>
      </c>
      <c r="AJ100" s="41" t="s">
        <v>22</v>
      </c>
      <c r="AK100" s="41" t="s">
        <v>22</v>
      </c>
      <c r="AL100" s="41" t="s">
        <v>22</v>
      </c>
      <c r="AM100" s="41" t="s">
        <v>22</v>
      </c>
      <c r="AN100" s="41" t="s">
        <v>22</v>
      </c>
      <c r="AO100" s="41" t="s">
        <v>22</v>
      </c>
      <c r="AP100" s="41" t="s">
        <v>22</v>
      </c>
      <c r="AQ100" s="41" t="s">
        <v>22</v>
      </c>
      <c r="AR100" s="42"/>
      <c r="AS100" s="119" t="s">
        <v>63</v>
      </c>
      <c r="AT100" s="119" t="s">
        <v>64</v>
      </c>
      <c r="AU100" s="119" t="s">
        <v>65</v>
      </c>
      <c r="AV100" s="119" t="s">
        <v>66</v>
      </c>
      <c r="AW100" s="119" t="s">
        <v>67</v>
      </c>
      <c r="AX100" s="119" t="s">
        <v>68</v>
      </c>
      <c r="AY100" s="119" t="s">
        <v>69</v>
      </c>
      <c r="AZ100" s="119" t="s">
        <v>70</v>
      </c>
      <c r="BA100" s="119" t="s">
        <v>71</v>
      </c>
      <c r="BB100" s="119" t="s">
        <v>72</v>
      </c>
      <c r="BC100" s="119" t="s">
        <v>73</v>
      </c>
      <c r="BD100" s="43"/>
      <c r="BE100" s="44"/>
      <c r="BF100" s="44" t="str">
        <f t="shared" si="58"/>
        <v/>
      </c>
      <c r="BG100" s="44" t="str">
        <f t="shared" si="59"/>
        <v/>
      </c>
      <c r="BH100" s="44" t="str">
        <f t="shared" si="60"/>
        <v/>
      </c>
      <c r="BI100" s="44" t="str">
        <f t="shared" si="61"/>
        <v/>
      </c>
      <c r="BJ100" s="44" t="str">
        <f t="shared" si="62"/>
        <v/>
      </c>
      <c r="BK100" s="44" t="str">
        <f t="shared" si="63"/>
        <v/>
      </c>
      <c r="BL100" s="44" t="str">
        <f t="shared" si="64"/>
        <v/>
      </c>
      <c r="BM100" s="44" t="str">
        <f t="shared" si="65"/>
        <v/>
      </c>
      <c r="BN100" s="44" t="str">
        <f t="shared" si="66"/>
        <v/>
      </c>
      <c r="BO100" s="44" t="str">
        <f t="shared" si="67"/>
        <v/>
      </c>
      <c r="BP100" s="44" t="str">
        <f t="shared" si="68"/>
        <v/>
      </c>
      <c r="BQ100" s="44" t="str">
        <f t="shared" si="69"/>
        <v/>
      </c>
      <c r="BR100" s="44" t="str">
        <f t="shared" si="70"/>
        <v/>
      </c>
      <c r="BS100" s="44" t="str">
        <f t="shared" si="71"/>
        <v/>
      </c>
      <c r="BT100" s="44" t="str">
        <f t="shared" si="72"/>
        <v/>
      </c>
      <c r="BU100" s="44" t="str">
        <f t="shared" si="73"/>
        <v/>
      </c>
      <c r="BV100" s="44" t="str">
        <f t="shared" si="74"/>
        <v/>
      </c>
      <c r="BW100" s="44" t="str">
        <f t="shared" si="75"/>
        <v/>
      </c>
      <c r="BX100" s="44" t="str">
        <f t="shared" si="76"/>
        <v/>
      </c>
      <c r="BY100" s="44" t="str">
        <f t="shared" si="77"/>
        <v/>
      </c>
      <c r="BZ100" s="44" t="str">
        <f t="shared" si="78"/>
        <v/>
      </c>
      <c r="CA100" s="45">
        <f t="shared" si="79"/>
        <v>0</v>
      </c>
      <c r="CB100" s="45">
        <f t="shared" si="80"/>
        <v>0</v>
      </c>
      <c r="CC100" s="45" t="str">
        <f t="shared" si="81"/>
        <v>Okay</v>
      </c>
    </row>
    <row r="101" spans="1:81" s="45" customFormat="1" x14ac:dyDescent="0.2">
      <c r="A101" s="72" t="s">
        <v>22</v>
      </c>
      <c r="B101" s="12" t="s">
        <v>22</v>
      </c>
      <c r="C101" s="12" t="s">
        <v>22</v>
      </c>
      <c r="D101" s="12" t="s">
        <v>22</v>
      </c>
      <c r="E101" s="12" t="s">
        <v>22</v>
      </c>
      <c r="F101" s="12" t="s">
        <v>22</v>
      </c>
      <c r="G101" s="12" t="s">
        <v>22</v>
      </c>
      <c r="H101" s="40"/>
      <c r="I101" s="12" t="s">
        <v>22</v>
      </c>
      <c r="J101" s="62">
        <v>0</v>
      </c>
      <c r="K101" s="12"/>
      <c r="L101" s="12"/>
      <c r="M101" s="12"/>
      <c r="N101" s="12"/>
      <c r="O101" s="12"/>
      <c r="P101" s="12"/>
      <c r="Q101" s="128" t="str">
        <f t="shared" si="56"/>
        <v>Okay</v>
      </c>
      <c r="R101" s="63" t="s">
        <v>22</v>
      </c>
      <c r="S101" s="42"/>
      <c r="T101" s="12"/>
      <c r="U101" s="42"/>
      <c r="V101" s="64">
        <f t="shared" si="57"/>
        <v>0</v>
      </c>
      <c r="W101" s="42"/>
      <c r="X101" s="41" t="s">
        <v>22</v>
      </c>
      <c r="Y101" s="41" t="s">
        <v>22</v>
      </c>
      <c r="Z101" s="41" t="s">
        <v>22</v>
      </c>
      <c r="AA101" s="41" t="s">
        <v>22</v>
      </c>
      <c r="AB101" s="41" t="s">
        <v>22</v>
      </c>
      <c r="AC101" s="41" t="s">
        <v>22</v>
      </c>
      <c r="AD101" s="41" t="s">
        <v>22</v>
      </c>
      <c r="AE101" s="41" t="s">
        <v>22</v>
      </c>
      <c r="AF101" s="41" t="s">
        <v>22</v>
      </c>
      <c r="AG101" s="41" t="s">
        <v>22</v>
      </c>
      <c r="AH101" s="41" t="s">
        <v>22</v>
      </c>
      <c r="AI101" s="41" t="s">
        <v>22</v>
      </c>
      <c r="AJ101" s="41" t="s">
        <v>22</v>
      </c>
      <c r="AK101" s="41" t="s">
        <v>22</v>
      </c>
      <c r="AL101" s="41" t="s">
        <v>22</v>
      </c>
      <c r="AM101" s="41" t="s">
        <v>22</v>
      </c>
      <c r="AN101" s="41" t="s">
        <v>22</v>
      </c>
      <c r="AO101" s="41" t="s">
        <v>22</v>
      </c>
      <c r="AP101" s="41" t="s">
        <v>22</v>
      </c>
      <c r="AQ101" s="41" t="s">
        <v>22</v>
      </c>
      <c r="AR101" s="42"/>
      <c r="AS101" s="119" t="s">
        <v>63</v>
      </c>
      <c r="AT101" s="119" t="s">
        <v>64</v>
      </c>
      <c r="AU101" s="119" t="s">
        <v>65</v>
      </c>
      <c r="AV101" s="119" t="s">
        <v>66</v>
      </c>
      <c r="AW101" s="119" t="s">
        <v>67</v>
      </c>
      <c r="AX101" s="119" t="s">
        <v>68</v>
      </c>
      <c r="AY101" s="119" t="s">
        <v>69</v>
      </c>
      <c r="AZ101" s="119" t="s">
        <v>70</v>
      </c>
      <c r="BA101" s="119" t="s">
        <v>71</v>
      </c>
      <c r="BB101" s="119" t="s">
        <v>72</v>
      </c>
      <c r="BC101" s="119" t="s">
        <v>73</v>
      </c>
      <c r="BD101" s="43"/>
      <c r="BE101" s="44"/>
      <c r="BF101" s="44" t="str">
        <f t="shared" si="58"/>
        <v/>
      </c>
      <c r="BG101" s="44" t="str">
        <f t="shared" si="59"/>
        <v/>
      </c>
      <c r="BH101" s="44" t="str">
        <f t="shared" si="60"/>
        <v/>
      </c>
      <c r="BI101" s="44" t="str">
        <f t="shared" si="61"/>
        <v/>
      </c>
      <c r="BJ101" s="44" t="str">
        <f t="shared" si="62"/>
        <v/>
      </c>
      <c r="BK101" s="44" t="str">
        <f t="shared" si="63"/>
        <v/>
      </c>
      <c r="BL101" s="44" t="str">
        <f t="shared" si="64"/>
        <v/>
      </c>
      <c r="BM101" s="44" t="str">
        <f t="shared" si="65"/>
        <v/>
      </c>
      <c r="BN101" s="44" t="str">
        <f t="shared" si="66"/>
        <v/>
      </c>
      <c r="BO101" s="44" t="str">
        <f t="shared" si="67"/>
        <v/>
      </c>
      <c r="BP101" s="44" t="str">
        <f t="shared" si="68"/>
        <v/>
      </c>
      <c r="BQ101" s="44" t="str">
        <f t="shared" si="69"/>
        <v/>
      </c>
      <c r="BR101" s="44" t="str">
        <f t="shared" si="70"/>
        <v/>
      </c>
      <c r="BS101" s="44" t="str">
        <f t="shared" si="71"/>
        <v/>
      </c>
      <c r="BT101" s="44" t="str">
        <f t="shared" si="72"/>
        <v/>
      </c>
      <c r="BU101" s="44" t="str">
        <f t="shared" si="73"/>
        <v/>
      </c>
      <c r="BV101" s="44" t="str">
        <f t="shared" si="74"/>
        <v/>
      </c>
      <c r="BW101" s="44" t="str">
        <f t="shared" si="75"/>
        <v/>
      </c>
      <c r="BX101" s="44" t="str">
        <f t="shared" si="76"/>
        <v/>
      </c>
      <c r="BY101" s="44" t="str">
        <f t="shared" si="77"/>
        <v/>
      </c>
      <c r="BZ101" s="44" t="str">
        <f t="shared" si="78"/>
        <v/>
      </c>
      <c r="CA101" s="45">
        <f t="shared" si="79"/>
        <v>0</v>
      </c>
      <c r="CB101" s="45">
        <f t="shared" si="80"/>
        <v>0</v>
      </c>
      <c r="CC101" s="45" t="str">
        <f t="shared" si="81"/>
        <v>Okay</v>
      </c>
    </row>
    <row r="102" spans="1:81" s="45" customFormat="1" x14ac:dyDescent="0.2">
      <c r="A102" s="72" t="s">
        <v>22</v>
      </c>
      <c r="B102" s="12" t="s">
        <v>22</v>
      </c>
      <c r="C102" s="12" t="s">
        <v>22</v>
      </c>
      <c r="D102" s="12" t="s">
        <v>22</v>
      </c>
      <c r="E102" s="12" t="s">
        <v>22</v>
      </c>
      <c r="F102" s="12" t="s">
        <v>22</v>
      </c>
      <c r="G102" s="12" t="s">
        <v>22</v>
      </c>
      <c r="H102" s="40"/>
      <c r="I102" s="12" t="s">
        <v>22</v>
      </c>
      <c r="J102" s="62">
        <v>0</v>
      </c>
      <c r="K102" s="12"/>
      <c r="L102" s="12"/>
      <c r="M102" s="12"/>
      <c r="N102" s="12"/>
      <c r="O102" s="12"/>
      <c r="P102" s="12"/>
      <c r="Q102" s="128" t="str">
        <f t="shared" si="56"/>
        <v>Okay</v>
      </c>
      <c r="R102" s="63" t="s">
        <v>22</v>
      </c>
      <c r="S102" s="42"/>
      <c r="T102" s="12"/>
      <c r="U102" s="42"/>
      <c r="V102" s="64">
        <f t="shared" si="57"/>
        <v>0</v>
      </c>
      <c r="W102" s="42"/>
      <c r="X102" s="41" t="s">
        <v>22</v>
      </c>
      <c r="Y102" s="41" t="s">
        <v>22</v>
      </c>
      <c r="Z102" s="41" t="s">
        <v>22</v>
      </c>
      <c r="AA102" s="41" t="s">
        <v>22</v>
      </c>
      <c r="AB102" s="41" t="s">
        <v>22</v>
      </c>
      <c r="AC102" s="41" t="s">
        <v>22</v>
      </c>
      <c r="AD102" s="41" t="s">
        <v>22</v>
      </c>
      <c r="AE102" s="41" t="s">
        <v>22</v>
      </c>
      <c r="AF102" s="41" t="s">
        <v>22</v>
      </c>
      <c r="AG102" s="41" t="s">
        <v>22</v>
      </c>
      <c r="AH102" s="41" t="s">
        <v>22</v>
      </c>
      <c r="AI102" s="41" t="s">
        <v>22</v>
      </c>
      <c r="AJ102" s="41" t="s">
        <v>22</v>
      </c>
      <c r="AK102" s="41" t="s">
        <v>22</v>
      </c>
      <c r="AL102" s="41" t="s">
        <v>22</v>
      </c>
      <c r="AM102" s="41" t="s">
        <v>22</v>
      </c>
      <c r="AN102" s="41" t="s">
        <v>22</v>
      </c>
      <c r="AO102" s="41" t="s">
        <v>22</v>
      </c>
      <c r="AP102" s="41" t="s">
        <v>22</v>
      </c>
      <c r="AQ102" s="41" t="s">
        <v>22</v>
      </c>
      <c r="AR102" s="42"/>
      <c r="AS102" s="119" t="s">
        <v>63</v>
      </c>
      <c r="AT102" s="119" t="s">
        <v>64</v>
      </c>
      <c r="AU102" s="119" t="s">
        <v>65</v>
      </c>
      <c r="AV102" s="119" t="s">
        <v>66</v>
      </c>
      <c r="AW102" s="119" t="s">
        <v>67</v>
      </c>
      <c r="AX102" s="119" t="s">
        <v>68</v>
      </c>
      <c r="AY102" s="119" t="s">
        <v>69</v>
      </c>
      <c r="AZ102" s="119" t="s">
        <v>70</v>
      </c>
      <c r="BA102" s="119" t="s">
        <v>71</v>
      </c>
      <c r="BB102" s="119" t="s">
        <v>72</v>
      </c>
      <c r="BC102" s="119" t="s">
        <v>73</v>
      </c>
      <c r="BD102" s="43"/>
      <c r="BE102" s="44"/>
      <c r="BF102" s="44" t="str">
        <f t="shared" si="58"/>
        <v/>
      </c>
      <c r="BG102" s="44" t="str">
        <f t="shared" si="59"/>
        <v/>
      </c>
      <c r="BH102" s="44" t="str">
        <f t="shared" si="60"/>
        <v/>
      </c>
      <c r="BI102" s="44" t="str">
        <f t="shared" si="61"/>
        <v/>
      </c>
      <c r="BJ102" s="44" t="str">
        <f t="shared" si="62"/>
        <v/>
      </c>
      <c r="BK102" s="44" t="str">
        <f t="shared" si="63"/>
        <v/>
      </c>
      <c r="BL102" s="44" t="str">
        <f t="shared" si="64"/>
        <v/>
      </c>
      <c r="BM102" s="44" t="str">
        <f t="shared" si="65"/>
        <v/>
      </c>
      <c r="BN102" s="44" t="str">
        <f t="shared" si="66"/>
        <v/>
      </c>
      <c r="BO102" s="44" t="str">
        <f t="shared" si="67"/>
        <v/>
      </c>
      <c r="BP102" s="44" t="str">
        <f t="shared" si="68"/>
        <v/>
      </c>
      <c r="BQ102" s="44" t="str">
        <f t="shared" si="69"/>
        <v/>
      </c>
      <c r="BR102" s="44" t="str">
        <f t="shared" si="70"/>
        <v/>
      </c>
      <c r="BS102" s="44" t="str">
        <f t="shared" si="71"/>
        <v/>
      </c>
      <c r="BT102" s="44" t="str">
        <f t="shared" si="72"/>
        <v/>
      </c>
      <c r="BU102" s="44" t="str">
        <f t="shared" si="73"/>
        <v/>
      </c>
      <c r="BV102" s="44" t="str">
        <f t="shared" si="74"/>
        <v/>
      </c>
      <c r="BW102" s="44" t="str">
        <f t="shared" si="75"/>
        <v/>
      </c>
      <c r="BX102" s="44" t="str">
        <f t="shared" si="76"/>
        <v/>
      </c>
      <c r="BY102" s="44" t="str">
        <f t="shared" si="77"/>
        <v/>
      </c>
      <c r="BZ102" s="44" t="str">
        <f t="shared" si="78"/>
        <v/>
      </c>
      <c r="CA102" s="45">
        <f t="shared" si="79"/>
        <v>0</v>
      </c>
      <c r="CB102" s="45">
        <f t="shared" si="80"/>
        <v>0</v>
      </c>
      <c r="CC102" s="45" t="str">
        <f t="shared" si="81"/>
        <v>Okay</v>
      </c>
    </row>
    <row r="103" spans="1:81" s="45" customFormat="1" x14ac:dyDescent="0.2">
      <c r="A103" s="72" t="s">
        <v>22</v>
      </c>
      <c r="B103" s="12" t="s">
        <v>22</v>
      </c>
      <c r="C103" s="12" t="s">
        <v>22</v>
      </c>
      <c r="D103" s="12" t="s">
        <v>22</v>
      </c>
      <c r="E103" s="12" t="s">
        <v>22</v>
      </c>
      <c r="F103" s="12" t="s">
        <v>22</v>
      </c>
      <c r="G103" s="12" t="s">
        <v>22</v>
      </c>
      <c r="H103" s="40"/>
      <c r="I103" s="12" t="s">
        <v>22</v>
      </c>
      <c r="J103" s="62">
        <v>0</v>
      </c>
      <c r="K103" s="12"/>
      <c r="L103" s="12"/>
      <c r="M103" s="12"/>
      <c r="N103" s="12"/>
      <c r="O103" s="12"/>
      <c r="P103" s="12"/>
      <c r="Q103" s="128" t="str">
        <f t="shared" si="56"/>
        <v>Okay</v>
      </c>
      <c r="R103" s="63" t="s">
        <v>22</v>
      </c>
      <c r="S103" s="42"/>
      <c r="T103" s="12"/>
      <c r="U103" s="42"/>
      <c r="V103" s="64">
        <f t="shared" si="57"/>
        <v>0</v>
      </c>
      <c r="W103" s="42"/>
      <c r="X103" s="41" t="s">
        <v>22</v>
      </c>
      <c r="Y103" s="41" t="s">
        <v>22</v>
      </c>
      <c r="Z103" s="41" t="s">
        <v>22</v>
      </c>
      <c r="AA103" s="41" t="s">
        <v>22</v>
      </c>
      <c r="AB103" s="41" t="s">
        <v>22</v>
      </c>
      <c r="AC103" s="41" t="s">
        <v>22</v>
      </c>
      <c r="AD103" s="41" t="s">
        <v>22</v>
      </c>
      <c r="AE103" s="41" t="s">
        <v>22</v>
      </c>
      <c r="AF103" s="41" t="s">
        <v>22</v>
      </c>
      <c r="AG103" s="41" t="s">
        <v>22</v>
      </c>
      <c r="AH103" s="41" t="s">
        <v>22</v>
      </c>
      <c r="AI103" s="41" t="s">
        <v>22</v>
      </c>
      <c r="AJ103" s="41" t="s">
        <v>22</v>
      </c>
      <c r="AK103" s="41" t="s">
        <v>22</v>
      </c>
      <c r="AL103" s="41" t="s">
        <v>22</v>
      </c>
      <c r="AM103" s="41" t="s">
        <v>22</v>
      </c>
      <c r="AN103" s="41" t="s">
        <v>22</v>
      </c>
      <c r="AO103" s="41" t="s">
        <v>22</v>
      </c>
      <c r="AP103" s="41" t="s">
        <v>22</v>
      </c>
      <c r="AQ103" s="41" t="s">
        <v>22</v>
      </c>
      <c r="AR103" s="42"/>
      <c r="AS103" s="119" t="s">
        <v>63</v>
      </c>
      <c r="AT103" s="119" t="s">
        <v>64</v>
      </c>
      <c r="AU103" s="119" t="s">
        <v>65</v>
      </c>
      <c r="AV103" s="119" t="s">
        <v>66</v>
      </c>
      <c r="AW103" s="119" t="s">
        <v>67</v>
      </c>
      <c r="AX103" s="119" t="s">
        <v>68</v>
      </c>
      <c r="AY103" s="119" t="s">
        <v>69</v>
      </c>
      <c r="AZ103" s="119" t="s">
        <v>70</v>
      </c>
      <c r="BA103" s="119" t="s">
        <v>71</v>
      </c>
      <c r="BB103" s="119" t="s">
        <v>72</v>
      </c>
      <c r="BC103" s="119" t="s">
        <v>73</v>
      </c>
      <c r="BD103" s="43"/>
      <c r="BE103" s="44"/>
      <c r="BF103" s="44" t="str">
        <f t="shared" si="58"/>
        <v/>
      </c>
      <c r="BG103" s="44" t="str">
        <f t="shared" si="59"/>
        <v/>
      </c>
      <c r="BH103" s="44" t="str">
        <f t="shared" si="60"/>
        <v/>
      </c>
      <c r="BI103" s="44" t="str">
        <f t="shared" si="61"/>
        <v/>
      </c>
      <c r="BJ103" s="44" t="str">
        <f t="shared" si="62"/>
        <v/>
      </c>
      <c r="BK103" s="44" t="str">
        <f t="shared" si="63"/>
        <v/>
      </c>
      <c r="BL103" s="44" t="str">
        <f t="shared" si="64"/>
        <v/>
      </c>
      <c r="BM103" s="44" t="str">
        <f t="shared" si="65"/>
        <v/>
      </c>
      <c r="BN103" s="44" t="str">
        <f t="shared" si="66"/>
        <v/>
      </c>
      <c r="BO103" s="44" t="str">
        <f t="shared" si="67"/>
        <v/>
      </c>
      <c r="BP103" s="44" t="str">
        <f t="shared" si="68"/>
        <v/>
      </c>
      <c r="BQ103" s="44" t="str">
        <f t="shared" si="69"/>
        <v/>
      </c>
      <c r="BR103" s="44" t="str">
        <f t="shared" si="70"/>
        <v/>
      </c>
      <c r="BS103" s="44" t="str">
        <f t="shared" si="71"/>
        <v/>
      </c>
      <c r="BT103" s="44" t="str">
        <f t="shared" si="72"/>
        <v/>
      </c>
      <c r="BU103" s="44" t="str">
        <f t="shared" si="73"/>
        <v/>
      </c>
      <c r="BV103" s="44" t="str">
        <f t="shared" si="74"/>
        <v/>
      </c>
      <c r="BW103" s="44" t="str">
        <f t="shared" si="75"/>
        <v/>
      </c>
      <c r="BX103" s="44" t="str">
        <f t="shared" si="76"/>
        <v/>
      </c>
      <c r="BY103" s="44" t="str">
        <f t="shared" si="77"/>
        <v/>
      </c>
      <c r="BZ103" s="44" t="str">
        <f t="shared" si="78"/>
        <v/>
      </c>
      <c r="CA103" s="45">
        <f t="shared" si="79"/>
        <v>0</v>
      </c>
      <c r="CB103" s="45">
        <f t="shared" si="80"/>
        <v>0</v>
      </c>
      <c r="CC103" s="45" t="str">
        <f t="shared" si="81"/>
        <v>Okay</v>
      </c>
    </row>
    <row r="104" spans="1:81" s="45" customFormat="1" x14ac:dyDescent="0.2">
      <c r="A104" s="72" t="s">
        <v>22</v>
      </c>
      <c r="B104" s="12" t="s">
        <v>22</v>
      </c>
      <c r="C104" s="12" t="s">
        <v>22</v>
      </c>
      <c r="D104" s="12" t="s">
        <v>22</v>
      </c>
      <c r="E104" s="12" t="s">
        <v>22</v>
      </c>
      <c r="F104" s="12" t="s">
        <v>22</v>
      </c>
      <c r="G104" s="12" t="s">
        <v>22</v>
      </c>
      <c r="H104" s="40"/>
      <c r="I104" s="12" t="s">
        <v>22</v>
      </c>
      <c r="J104" s="62">
        <v>0</v>
      </c>
      <c r="K104" s="12"/>
      <c r="L104" s="12"/>
      <c r="M104" s="12"/>
      <c r="N104" s="12"/>
      <c r="O104" s="12"/>
      <c r="P104" s="12"/>
      <c r="Q104" s="128" t="str">
        <f t="shared" si="56"/>
        <v>Okay</v>
      </c>
      <c r="R104" s="63" t="s">
        <v>22</v>
      </c>
      <c r="S104" s="42"/>
      <c r="T104" s="12"/>
      <c r="U104" s="42"/>
      <c r="V104" s="64">
        <f t="shared" si="57"/>
        <v>0</v>
      </c>
      <c r="W104" s="42"/>
      <c r="X104" s="41" t="s">
        <v>22</v>
      </c>
      <c r="Y104" s="41" t="s">
        <v>22</v>
      </c>
      <c r="Z104" s="41" t="s">
        <v>22</v>
      </c>
      <c r="AA104" s="41" t="s">
        <v>22</v>
      </c>
      <c r="AB104" s="41" t="s">
        <v>22</v>
      </c>
      <c r="AC104" s="41" t="s">
        <v>22</v>
      </c>
      <c r="AD104" s="41" t="s">
        <v>22</v>
      </c>
      <c r="AE104" s="41" t="s">
        <v>22</v>
      </c>
      <c r="AF104" s="41" t="s">
        <v>22</v>
      </c>
      <c r="AG104" s="41" t="s">
        <v>22</v>
      </c>
      <c r="AH104" s="41" t="s">
        <v>22</v>
      </c>
      <c r="AI104" s="41" t="s">
        <v>22</v>
      </c>
      <c r="AJ104" s="41" t="s">
        <v>22</v>
      </c>
      <c r="AK104" s="41" t="s">
        <v>22</v>
      </c>
      <c r="AL104" s="41" t="s">
        <v>22</v>
      </c>
      <c r="AM104" s="41" t="s">
        <v>22</v>
      </c>
      <c r="AN104" s="41" t="s">
        <v>22</v>
      </c>
      <c r="AO104" s="41" t="s">
        <v>22</v>
      </c>
      <c r="AP104" s="41" t="s">
        <v>22</v>
      </c>
      <c r="AQ104" s="41" t="s">
        <v>22</v>
      </c>
      <c r="AR104" s="42"/>
      <c r="AS104" s="119" t="s">
        <v>63</v>
      </c>
      <c r="AT104" s="119" t="s">
        <v>64</v>
      </c>
      <c r="AU104" s="119" t="s">
        <v>65</v>
      </c>
      <c r="AV104" s="119" t="s">
        <v>66</v>
      </c>
      <c r="AW104" s="119" t="s">
        <v>67</v>
      </c>
      <c r="AX104" s="119" t="s">
        <v>68</v>
      </c>
      <c r="AY104" s="119" t="s">
        <v>69</v>
      </c>
      <c r="AZ104" s="119" t="s">
        <v>70</v>
      </c>
      <c r="BA104" s="119" t="s">
        <v>71</v>
      </c>
      <c r="BB104" s="119" t="s">
        <v>72</v>
      </c>
      <c r="BC104" s="119" t="s">
        <v>73</v>
      </c>
      <c r="BD104" s="43"/>
      <c r="BE104" s="44"/>
      <c r="BF104" s="44" t="str">
        <f t="shared" si="58"/>
        <v/>
      </c>
      <c r="BG104" s="44" t="str">
        <f t="shared" si="59"/>
        <v/>
      </c>
      <c r="BH104" s="44" t="str">
        <f t="shared" si="60"/>
        <v/>
      </c>
      <c r="BI104" s="44" t="str">
        <f t="shared" si="61"/>
        <v/>
      </c>
      <c r="BJ104" s="44" t="str">
        <f t="shared" si="62"/>
        <v/>
      </c>
      <c r="BK104" s="44" t="str">
        <f t="shared" si="63"/>
        <v/>
      </c>
      <c r="BL104" s="44" t="str">
        <f t="shared" si="64"/>
        <v/>
      </c>
      <c r="BM104" s="44" t="str">
        <f t="shared" si="65"/>
        <v/>
      </c>
      <c r="BN104" s="44" t="str">
        <f t="shared" si="66"/>
        <v/>
      </c>
      <c r="BO104" s="44" t="str">
        <f t="shared" si="67"/>
        <v/>
      </c>
      <c r="BP104" s="44" t="str">
        <f t="shared" si="68"/>
        <v/>
      </c>
      <c r="BQ104" s="44" t="str">
        <f t="shared" si="69"/>
        <v/>
      </c>
      <c r="BR104" s="44" t="str">
        <f t="shared" si="70"/>
        <v/>
      </c>
      <c r="BS104" s="44" t="str">
        <f t="shared" si="71"/>
        <v/>
      </c>
      <c r="BT104" s="44" t="str">
        <f t="shared" si="72"/>
        <v/>
      </c>
      <c r="BU104" s="44" t="str">
        <f t="shared" si="73"/>
        <v/>
      </c>
      <c r="BV104" s="44" t="str">
        <f t="shared" si="74"/>
        <v/>
      </c>
      <c r="BW104" s="44" t="str">
        <f t="shared" si="75"/>
        <v/>
      </c>
      <c r="BX104" s="44" t="str">
        <f t="shared" si="76"/>
        <v/>
      </c>
      <c r="BY104" s="44" t="str">
        <f t="shared" si="77"/>
        <v/>
      </c>
      <c r="BZ104" s="44" t="str">
        <f t="shared" si="78"/>
        <v/>
      </c>
      <c r="CA104" s="45">
        <f t="shared" si="79"/>
        <v>0</v>
      </c>
      <c r="CB104" s="45">
        <f t="shared" si="80"/>
        <v>0</v>
      </c>
      <c r="CC104" s="45" t="str">
        <f t="shared" si="81"/>
        <v>Okay</v>
      </c>
    </row>
    <row r="105" spans="1:81" s="45" customFormat="1" x14ac:dyDescent="0.2">
      <c r="A105" s="72" t="s">
        <v>22</v>
      </c>
      <c r="B105" s="12" t="s">
        <v>22</v>
      </c>
      <c r="C105" s="12" t="s">
        <v>22</v>
      </c>
      <c r="D105" s="12" t="s">
        <v>22</v>
      </c>
      <c r="E105" s="12" t="s">
        <v>22</v>
      </c>
      <c r="F105" s="12" t="s">
        <v>22</v>
      </c>
      <c r="G105" s="12" t="s">
        <v>22</v>
      </c>
      <c r="H105" s="40"/>
      <c r="I105" s="12" t="s">
        <v>22</v>
      </c>
      <c r="J105" s="62">
        <v>0</v>
      </c>
      <c r="K105" s="12"/>
      <c r="L105" s="12"/>
      <c r="M105" s="12"/>
      <c r="N105" s="12"/>
      <c r="O105" s="12"/>
      <c r="P105" s="12"/>
      <c r="Q105" s="128" t="str">
        <f t="shared" si="56"/>
        <v>Okay</v>
      </c>
      <c r="R105" s="63" t="s">
        <v>22</v>
      </c>
      <c r="S105" s="42"/>
      <c r="T105" s="12"/>
      <c r="U105" s="42"/>
      <c r="V105" s="64">
        <f t="shared" si="57"/>
        <v>0</v>
      </c>
      <c r="W105" s="42"/>
      <c r="X105" s="41" t="s">
        <v>22</v>
      </c>
      <c r="Y105" s="41" t="s">
        <v>22</v>
      </c>
      <c r="Z105" s="41" t="s">
        <v>22</v>
      </c>
      <c r="AA105" s="41" t="s">
        <v>22</v>
      </c>
      <c r="AB105" s="41" t="s">
        <v>22</v>
      </c>
      <c r="AC105" s="41" t="s">
        <v>22</v>
      </c>
      <c r="AD105" s="41" t="s">
        <v>22</v>
      </c>
      <c r="AE105" s="41" t="s">
        <v>22</v>
      </c>
      <c r="AF105" s="41" t="s">
        <v>22</v>
      </c>
      <c r="AG105" s="41" t="s">
        <v>22</v>
      </c>
      <c r="AH105" s="41" t="s">
        <v>22</v>
      </c>
      <c r="AI105" s="41" t="s">
        <v>22</v>
      </c>
      <c r="AJ105" s="41" t="s">
        <v>22</v>
      </c>
      <c r="AK105" s="41" t="s">
        <v>22</v>
      </c>
      <c r="AL105" s="41" t="s">
        <v>22</v>
      </c>
      <c r="AM105" s="41" t="s">
        <v>22</v>
      </c>
      <c r="AN105" s="41" t="s">
        <v>22</v>
      </c>
      <c r="AO105" s="41" t="s">
        <v>22</v>
      </c>
      <c r="AP105" s="41" t="s">
        <v>22</v>
      </c>
      <c r="AQ105" s="41" t="s">
        <v>22</v>
      </c>
      <c r="AR105" s="42"/>
      <c r="AS105" s="119" t="s">
        <v>63</v>
      </c>
      <c r="AT105" s="119" t="s">
        <v>64</v>
      </c>
      <c r="AU105" s="119" t="s">
        <v>65</v>
      </c>
      <c r="AV105" s="119" t="s">
        <v>66</v>
      </c>
      <c r="AW105" s="119" t="s">
        <v>67</v>
      </c>
      <c r="AX105" s="119" t="s">
        <v>68</v>
      </c>
      <c r="AY105" s="119" t="s">
        <v>69</v>
      </c>
      <c r="AZ105" s="119" t="s">
        <v>70</v>
      </c>
      <c r="BA105" s="119" t="s">
        <v>71</v>
      </c>
      <c r="BB105" s="119" t="s">
        <v>72</v>
      </c>
      <c r="BC105" s="119" t="s">
        <v>73</v>
      </c>
      <c r="BD105" s="43"/>
      <c r="BE105" s="44"/>
      <c r="BF105" s="44" t="str">
        <f t="shared" si="58"/>
        <v/>
      </c>
      <c r="BG105" s="44" t="str">
        <f t="shared" si="59"/>
        <v/>
      </c>
      <c r="BH105" s="44" t="str">
        <f t="shared" si="60"/>
        <v/>
      </c>
      <c r="BI105" s="44" t="str">
        <f t="shared" si="61"/>
        <v/>
      </c>
      <c r="BJ105" s="44" t="str">
        <f t="shared" si="62"/>
        <v/>
      </c>
      <c r="BK105" s="44" t="str">
        <f t="shared" si="63"/>
        <v/>
      </c>
      <c r="BL105" s="44" t="str">
        <f t="shared" si="64"/>
        <v/>
      </c>
      <c r="BM105" s="44" t="str">
        <f t="shared" si="65"/>
        <v/>
      </c>
      <c r="BN105" s="44" t="str">
        <f t="shared" si="66"/>
        <v/>
      </c>
      <c r="BO105" s="44" t="str">
        <f t="shared" si="67"/>
        <v/>
      </c>
      <c r="BP105" s="44" t="str">
        <f t="shared" si="68"/>
        <v/>
      </c>
      <c r="BQ105" s="44" t="str">
        <f t="shared" si="69"/>
        <v/>
      </c>
      <c r="BR105" s="44" t="str">
        <f t="shared" si="70"/>
        <v/>
      </c>
      <c r="BS105" s="44" t="str">
        <f t="shared" si="71"/>
        <v/>
      </c>
      <c r="BT105" s="44" t="str">
        <f t="shared" si="72"/>
        <v/>
      </c>
      <c r="BU105" s="44" t="str">
        <f t="shared" si="73"/>
        <v/>
      </c>
      <c r="BV105" s="44" t="str">
        <f t="shared" si="74"/>
        <v/>
      </c>
      <c r="BW105" s="44" t="str">
        <f t="shared" si="75"/>
        <v/>
      </c>
      <c r="BX105" s="44" t="str">
        <f t="shared" si="76"/>
        <v/>
      </c>
      <c r="BY105" s="44" t="str">
        <f t="shared" si="77"/>
        <v/>
      </c>
      <c r="BZ105" s="44" t="str">
        <f t="shared" si="78"/>
        <v/>
      </c>
      <c r="CA105" s="45">
        <f t="shared" si="79"/>
        <v>0</v>
      </c>
      <c r="CB105" s="45">
        <f t="shared" si="80"/>
        <v>0</v>
      </c>
      <c r="CC105" s="45" t="str">
        <f t="shared" si="81"/>
        <v>Okay</v>
      </c>
    </row>
    <row r="106" spans="1:81" s="45" customFormat="1" x14ac:dyDescent="0.2">
      <c r="A106" s="72" t="s">
        <v>22</v>
      </c>
      <c r="B106" s="12" t="s">
        <v>22</v>
      </c>
      <c r="C106" s="12" t="s">
        <v>22</v>
      </c>
      <c r="D106" s="12" t="s">
        <v>22</v>
      </c>
      <c r="E106" s="12" t="s">
        <v>22</v>
      </c>
      <c r="F106" s="12" t="s">
        <v>22</v>
      </c>
      <c r="G106" s="12" t="s">
        <v>22</v>
      </c>
      <c r="H106" s="40"/>
      <c r="I106" s="12" t="s">
        <v>22</v>
      </c>
      <c r="J106" s="62">
        <v>0</v>
      </c>
      <c r="K106" s="12"/>
      <c r="L106" s="12"/>
      <c r="M106" s="12"/>
      <c r="N106" s="12"/>
      <c r="O106" s="12"/>
      <c r="P106" s="12"/>
      <c r="Q106" s="128" t="str">
        <f t="shared" si="56"/>
        <v>Okay</v>
      </c>
      <c r="R106" s="63" t="s">
        <v>22</v>
      </c>
      <c r="S106" s="42"/>
      <c r="T106" s="12"/>
      <c r="U106" s="42"/>
      <c r="V106" s="64">
        <f t="shared" si="57"/>
        <v>0</v>
      </c>
      <c r="W106" s="42"/>
      <c r="X106" s="41" t="s">
        <v>22</v>
      </c>
      <c r="Y106" s="41" t="s">
        <v>22</v>
      </c>
      <c r="Z106" s="41" t="s">
        <v>22</v>
      </c>
      <c r="AA106" s="41" t="s">
        <v>22</v>
      </c>
      <c r="AB106" s="41" t="s">
        <v>22</v>
      </c>
      <c r="AC106" s="41" t="s">
        <v>22</v>
      </c>
      <c r="AD106" s="41" t="s">
        <v>22</v>
      </c>
      <c r="AE106" s="41" t="s">
        <v>22</v>
      </c>
      <c r="AF106" s="41" t="s">
        <v>22</v>
      </c>
      <c r="AG106" s="41" t="s">
        <v>22</v>
      </c>
      <c r="AH106" s="41" t="s">
        <v>22</v>
      </c>
      <c r="AI106" s="41" t="s">
        <v>22</v>
      </c>
      <c r="AJ106" s="41" t="s">
        <v>22</v>
      </c>
      <c r="AK106" s="41" t="s">
        <v>22</v>
      </c>
      <c r="AL106" s="41" t="s">
        <v>22</v>
      </c>
      <c r="AM106" s="41" t="s">
        <v>22</v>
      </c>
      <c r="AN106" s="41" t="s">
        <v>22</v>
      </c>
      <c r="AO106" s="41" t="s">
        <v>22</v>
      </c>
      <c r="AP106" s="41" t="s">
        <v>22</v>
      </c>
      <c r="AQ106" s="41" t="s">
        <v>22</v>
      </c>
      <c r="AR106" s="42"/>
      <c r="AS106" s="119" t="s">
        <v>63</v>
      </c>
      <c r="AT106" s="119" t="s">
        <v>64</v>
      </c>
      <c r="AU106" s="119" t="s">
        <v>65</v>
      </c>
      <c r="AV106" s="119" t="s">
        <v>66</v>
      </c>
      <c r="AW106" s="119" t="s">
        <v>67</v>
      </c>
      <c r="AX106" s="119" t="s">
        <v>68</v>
      </c>
      <c r="AY106" s="119" t="s">
        <v>69</v>
      </c>
      <c r="AZ106" s="119" t="s">
        <v>70</v>
      </c>
      <c r="BA106" s="119" t="s">
        <v>71</v>
      </c>
      <c r="BB106" s="119" t="s">
        <v>72</v>
      </c>
      <c r="BC106" s="119" t="s">
        <v>73</v>
      </c>
      <c r="BD106" s="43"/>
      <c r="BE106" s="44"/>
      <c r="BF106" s="44" t="str">
        <f t="shared" si="58"/>
        <v/>
      </c>
      <c r="BG106" s="44" t="str">
        <f t="shared" si="59"/>
        <v/>
      </c>
      <c r="BH106" s="44" t="str">
        <f t="shared" si="60"/>
        <v/>
      </c>
      <c r="BI106" s="44" t="str">
        <f t="shared" si="61"/>
        <v/>
      </c>
      <c r="BJ106" s="44" t="str">
        <f t="shared" si="62"/>
        <v/>
      </c>
      <c r="BK106" s="44" t="str">
        <f t="shared" si="63"/>
        <v/>
      </c>
      <c r="BL106" s="44" t="str">
        <f t="shared" si="64"/>
        <v/>
      </c>
      <c r="BM106" s="44" t="str">
        <f t="shared" si="65"/>
        <v/>
      </c>
      <c r="BN106" s="44" t="str">
        <f t="shared" si="66"/>
        <v/>
      </c>
      <c r="BO106" s="44" t="str">
        <f t="shared" si="67"/>
        <v/>
      </c>
      <c r="BP106" s="44" t="str">
        <f t="shared" si="68"/>
        <v/>
      </c>
      <c r="BQ106" s="44" t="str">
        <f t="shared" si="69"/>
        <v/>
      </c>
      <c r="BR106" s="44" t="str">
        <f t="shared" si="70"/>
        <v/>
      </c>
      <c r="BS106" s="44" t="str">
        <f t="shared" si="71"/>
        <v/>
      </c>
      <c r="BT106" s="44" t="str">
        <f t="shared" si="72"/>
        <v/>
      </c>
      <c r="BU106" s="44" t="str">
        <f t="shared" si="73"/>
        <v/>
      </c>
      <c r="BV106" s="44" t="str">
        <f t="shared" si="74"/>
        <v/>
      </c>
      <c r="BW106" s="44" t="str">
        <f t="shared" si="75"/>
        <v/>
      </c>
      <c r="BX106" s="44" t="str">
        <f t="shared" si="76"/>
        <v/>
      </c>
      <c r="BY106" s="44" t="str">
        <f t="shared" si="77"/>
        <v/>
      </c>
      <c r="BZ106" s="44" t="str">
        <f t="shared" si="78"/>
        <v/>
      </c>
      <c r="CA106" s="45">
        <f t="shared" si="79"/>
        <v>0</v>
      </c>
      <c r="CB106" s="45">
        <f t="shared" si="80"/>
        <v>0</v>
      </c>
      <c r="CC106" s="45" t="str">
        <f t="shared" si="81"/>
        <v>Okay</v>
      </c>
    </row>
    <row r="107" spans="1:81" s="45" customFormat="1" x14ac:dyDescent="0.2">
      <c r="A107" s="72" t="s">
        <v>22</v>
      </c>
      <c r="B107" s="12" t="s">
        <v>22</v>
      </c>
      <c r="C107" s="12" t="s">
        <v>22</v>
      </c>
      <c r="D107" s="12" t="s">
        <v>22</v>
      </c>
      <c r="E107" s="12" t="s">
        <v>22</v>
      </c>
      <c r="F107" s="12" t="s">
        <v>22</v>
      </c>
      <c r="G107" s="12" t="s">
        <v>22</v>
      </c>
      <c r="H107" s="40"/>
      <c r="I107" s="12" t="s">
        <v>22</v>
      </c>
      <c r="J107" s="62">
        <v>0</v>
      </c>
      <c r="K107" s="12"/>
      <c r="L107" s="12"/>
      <c r="M107" s="12"/>
      <c r="N107" s="12"/>
      <c r="O107" s="12"/>
      <c r="P107" s="12"/>
      <c r="Q107" s="128" t="str">
        <f t="shared" si="56"/>
        <v>Okay</v>
      </c>
      <c r="R107" s="63" t="s">
        <v>22</v>
      </c>
      <c r="S107" s="42"/>
      <c r="T107" s="12"/>
      <c r="U107" s="42"/>
      <c r="V107" s="64">
        <f t="shared" si="57"/>
        <v>0</v>
      </c>
      <c r="W107" s="42"/>
      <c r="X107" s="41" t="s">
        <v>22</v>
      </c>
      <c r="Y107" s="41" t="s">
        <v>22</v>
      </c>
      <c r="Z107" s="41" t="s">
        <v>22</v>
      </c>
      <c r="AA107" s="41" t="s">
        <v>22</v>
      </c>
      <c r="AB107" s="41" t="s">
        <v>22</v>
      </c>
      <c r="AC107" s="41" t="s">
        <v>22</v>
      </c>
      <c r="AD107" s="41" t="s">
        <v>22</v>
      </c>
      <c r="AE107" s="41" t="s">
        <v>22</v>
      </c>
      <c r="AF107" s="41" t="s">
        <v>22</v>
      </c>
      <c r="AG107" s="41" t="s">
        <v>22</v>
      </c>
      <c r="AH107" s="41" t="s">
        <v>22</v>
      </c>
      <c r="AI107" s="41" t="s">
        <v>22</v>
      </c>
      <c r="AJ107" s="41" t="s">
        <v>22</v>
      </c>
      <c r="AK107" s="41" t="s">
        <v>22</v>
      </c>
      <c r="AL107" s="41" t="s">
        <v>22</v>
      </c>
      <c r="AM107" s="41" t="s">
        <v>22</v>
      </c>
      <c r="AN107" s="41" t="s">
        <v>22</v>
      </c>
      <c r="AO107" s="41" t="s">
        <v>22</v>
      </c>
      <c r="AP107" s="41" t="s">
        <v>22</v>
      </c>
      <c r="AQ107" s="41" t="s">
        <v>22</v>
      </c>
      <c r="AR107" s="42"/>
      <c r="AS107" s="119" t="s">
        <v>63</v>
      </c>
      <c r="AT107" s="119" t="s">
        <v>64</v>
      </c>
      <c r="AU107" s="119" t="s">
        <v>65</v>
      </c>
      <c r="AV107" s="119" t="s">
        <v>66</v>
      </c>
      <c r="AW107" s="119" t="s">
        <v>67</v>
      </c>
      <c r="AX107" s="119" t="s">
        <v>68</v>
      </c>
      <c r="AY107" s="119" t="s">
        <v>69</v>
      </c>
      <c r="AZ107" s="119" t="s">
        <v>70</v>
      </c>
      <c r="BA107" s="119" t="s">
        <v>71</v>
      </c>
      <c r="BB107" s="119" t="s">
        <v>72</v>
      </c>
      <c r="BC107" s="119" t="s">
        <v>73</v>
      </c>
      <c r="BD107" s="43"/>
      <c r="BE107" s="44"/>
      <c r="BF107" s="44" t="str">
        <f t="shared" si="58"/>
        <v/>
      </c>
      <c r="BG107" s="44" t="str">
        <f t="shared" si="59"/>
        <v/>
      </c>
      <c r="BH107" s="44" t="str">
        <f t="shared" si="60"/>
        <v/>
      </c>
      <c r="BI107" s="44" t="str">
        <f t="shared" si="61"/>
        <v/>
      </c>
      <c r="BJ107" s="44" t="str">
        <f t="shared" si="62"/>
        <v/>
      </c>
      <c r="BK107" s="44" t="str">
        <f t="shared" si="63"/>
        <v/>
      </c>
      <c r="BL107" s="44" t="str">
        <f t="shared" si="64"/>
        <v/>
      </c>
      <c r="BM107" s="44" t="str">
        <f t="shared" si="65"/>
        <v/>
      </c>
      <c r="BN107" s="44" t="str">
        <f t="shared" si="66"/>
        <v/>
      </c>
      <c r="BO107" s="44" t="str">
        <f t="shared" si="67"/>
        <v/>
      </c>
      <c r="BP107" s="44" t="str">
        <f t="shared" si="68"/>
        <v/>
      </c>
      <c r="BQ107" s="44" t="str">
        <f t="shared" si="69"/>
        <v/>
      </c>
      <c r="BR107" s="44" t="str">
        <f t="shared" si="70"/>
        <v/>
      </c>
      <c r="BS107" s="44" t="str">
        <f t="shared" si="71"/>
        <v/>
      </c>
      <c r="BT107" s="44" t="str">
        <f t="shared" si="72"/>
        <v/>
      </c>
      <c r="BU107" s="44" t="str">
        <f t="shared" si="73"/>
        <v/>
      </c>
      <c r="BV107" s="44" t="str">
        <f t="shared" si="74"/>
        <v/>
      </c>
      <c r="BW107" s="44" t="str">
        <f t="shared" si="75"/>
        <v/>
      </c>
      <c r="BX107" s="44" t="str">
        <f t="shared" si="76"/>
        <v/>
      </c>
      <c r="BY107" s="44" t="str">
        <f t="shared" si="77"/>
        <v/>
      </c>
      <c r="BZ107" s="44" t="str">
        <f t="shared" si="78"/>
        <v/>
      </c>
      <c r="CA107" s="45">
        <f t="shared" si="79"/>
        <v>0</v>
      </c>
      <c r="CB107" s="45">
        <f t="shared" si="80"/>
        <v>0</v>
      </c>
      <c r="CC107" s="45" t="str">
        <f t="shared" si="81"/>
        <v>Okay</v>
      </c>
    </row>
    <row r="108" spans="1:81" s="45" customFormat="1" x14ac:dyDescent="0.2">
      <c r="A108" s="72" t="s">
        <v>22</v>
      </c>
      <c r="B108" s="12" t="s">
        <v>22</v>
      </c>
      <c r="C108" s="12" t="s">
        <v>22</v>
      </c>
      <c r="D108" s="12" t="s">
        <v>22</v>
      </c>
      <c r="E108" s="12" t="s">
        <v>22</v>
      </c>
      <c r="F108" s="12" t="s">
        <v>22</v>
      </c>
      <c r="G108" s="12" t="s">
        <v>22</v>
      </c>
      <c r="H108" s="40"/>
      <c r="I108" s="12" t="s">
        <v>22</v>
      </c>
      <c r="J108" s="62">
        <v>0</v>
      </c>
      <c r="K108" s="12"/>
      <c r="L108" s="12"/>
      <c r="M108" s="12"/>
      <c r="N108" s="12"/>
      <c r="O108" s="12"/>
      <c r="P108" s="12"/>
      <c r="Q108" s="128" t="str">
        <f t="shared" si="56"/>
        <v>Okay</v>
      </c>
      <c r="R108" s="63" t="s">
        <v>22</v>
      </c>
      <c r="S108" s="42"/>
      <c r="T108" s="12"/>
      <c r="U108" s="42"/>
      <c r="V108" s="64">
        <f t="shared" si="57"/>
        <v>0</v>
      </c>
      <c r="W108" s="42"/>
      <c r="X108" s="41" t="s">
        <v>22</v>
      </c>
      <c r="Y108" s="41" t="s">
        <v>22</v>
      </c>
      <c r="Z108" s="41" t="s">
        <v>22</v>
      </c>
      <c r="AA108" s="41" t="s">
        <v>22</v>
      </c>
      <c r="AB108" s="41" t="s">
        <v>22</v>
      </c>
      <c r="AC108" s="41" t="s">
        <v>22</v>
      </c>
      <c r="AD108" s="41" t="s">
        <v>22</v>
      </c>
      <c r="AE108" s="41" t="s">
        <v>22</v>
      </c>
      <c r="AF108" s="41" t="s">
        <v>22</v>
      </c>
      <c r="AG108" s="41" t="s">
        <v>22</v>
      </c>
      <c r="AH108" s="41" t="s">
        <v>22</v>
      </c>
      <c r="AI108" s="41" t="s">
        <v>22</v>
      </c>
      <c r="AJ108" s="41" t="s">
        <v>22</v>
      </c>
      <c r="AK108" s="41" t="s">
        <v>22</v>
      </c>
      <c r="AL108" s="41" t="s">
        <v>22</v>
      </c>
      <c r="AM108" s="41" t="s">
        <v>22</v>
      </c>
      <c r="AN108" s="41" t="s">
        <v>22</v>
      </c>
      <c r="AO108" s="41" t="s">
        <v>22</v>
      </c>
      <c r="AP108" s="41" t="s">
        <v>22</v>
      </c>
      <c r="AQ108" s="41" t="s">
        <v>22</v>
      </c>
      <c r="AR108" s="42"/>
      <c r="AS108" s="119" t="s">
        <v>63</v>
      </c>
      <c r="AT108" s="119" t="s">
        <v>64</v>
      </c>
      <c r="AU108" s="119" t="s">
        <v>65</v>
      </c>
      <c r="AV108" s="119" t="s">
        <v>66</v>
      </c>
      <c r="AW108" s="119" t="s">
        <v>67</v>
      </c>
      <c r="AX108" s="119" t="s">
        <v>68</v>
      </c>
      <c r="AY108" s="119" t="s">
        <v>69</v>
      </c>
      <c r="AZ108" s="119" t="s">
        <v>70</v>
      </c>
      <c r="BA108" s="119" t="s">
        <v>71</v>
      </c>
      <c r="BB108" s="119" t="s">
        <v>72</v>
      </c>
      <c r="BC108" s="119" t="s">
        <v>73</v>
      </c>
      <c r="BD108" s="43"/>
      <c r="BE108" s="44"/>
      <c r="BF108" s="44" t="str">
        <f t="shared" si="58"/>
        <v/>
      </c>
      <c r="BG108" s="44" t="str">
        <f t="shared" si="59"/>
        <v/>
      </c>
      <c r="BH108" s="44" t="str">
        <f t="shared" si="60"/>
        <v/>
      </c>
      <c r="BI108" s="44" t="str">
        <f t="shared" si="61"/>
        <v/>
      </c>
      <c r="BJ108" s="44" t="str">
        <f t="shared" si="62"/>
        <v/>
      </c>
      <c r="BK108" s="44" t="str">
        <f t="shared" si="63"/>
        <v/>
      </c>
      <c r="BL108" s="44" t="str">
        <f t="shared" si="64"/>
        <v/>
      </c>
      <c r="BM108" s="44" t="str">
        <f t="shared" si="65"/>
        <v/>
      </c>
      <c r="BN108" s="44" t="str">
        <f t="shared" si="66"/>
        <v/>
      </c>
      <c r="BO108" s="44" t="str">
        <f t="shared" si="67"/>
        <v/>
      </c>
      <c r="BP108" s="44" t="str">
        <f t="shared" si="68"/>
        <v/>
      </c>
      <c r="BQ108" s="44" t="str">
        <f t="shared" si="69"/>
        <v/>
      </c>
      <c r="BR108" s="44" t="str">
        <f t="shared" si="70"/>
        <v/>
      </c>
      <c r="BS108" s="44" t="str">
        <f t="shared" si="71"/>
        <v/>
      </c>
      <c r="BT108" s="44" t="str">
        <f t="shared" si="72"/>
        <v/>
      </c>
      <c r="BU108" s="44" t="str">
        <f t="shared" si="73"/>
        <v/>
      </c>
      <c r="BV108" s="44" t="str">
        <f t="shared" si="74"/>
        <v/>
      </c>
      <c r="BW108" s="44" t="str">
        <f t="shared" si="75"/>
        <v/>
      </c>
      <c r="BX108" s="44" t="str">
        <f t="shared" si="76"/>
        <v/>
      </c>
      <c r="BY108" s="44" t="str">
        <f t="shared" si="77"/>
        <v/>
      </c>
      <c r="BZ108" s="44" t="str">
        <f t="shared" si="78"/>
        <v/>
      </c>
      <c r="CA108" s="45">
        <f t="shared" si="79"/>
        <v>0</v>
      </c>
      <c r="CB108" s="45">
        <f t="shared" si="80"/>
        <v>0</v>
      </c>
      <c r="CC108" s="45" t="str">
        <f t="shared" si="81"/>
        <v>Okay</v>
      </c>
    </row>
    <row r="109" spans="1:81" s="45" customFormat="1" x14ac:dyDescent="0.2">
      <c r="A109" s="72" t="s">
        <v>22</v>
      </c>
      <c r="B109" s="12" t="s">
        <v>22</v>
      </c>
      <c r="C109" s="12" t="s">
        <v>22</v>
      </c>
      <c r="D109" s="12" t="s">
        <v>22</v>
      </c>
      <c r="E109" s="12" t="s">
        <v>22</v>
      </c>
      <c r="F109" s="12" t="s">
        <v>22</v>
      </c>
      <c r="G109" s="12" t="s">
        <v>22</v>
      </c>
      <c r="H109" s="40"/>
      <c r="I109" s="12" t="s">
        <v>22</v>
      </c>
      <c r="J109" s="62">
        <v>0</v>
      </c>
      <c r="K109" s="12"/>
      <c r="L109" s="12"/>
      <c r="M109" s="12"/>
      <c r="N109" s="12"/>
      <c r="O109" s="12"/>
      <c r="P109" s="12"/>
      <c r="Q109" s="128" t="str">
        <f t="shared" si="56"/>
        <v>Okay</v>
      </c>
      <c r="R109" s="63" t="s">
        <v>22</v>
      </c>
      <c r="S109" s="42"/>
      <c r="T109" s="12"/>
      <c r="U109" s="42"/>
      <c r="V109" s="64">
        <f t="shared" si="57"/>
        <v>0</v>
      </c>
      <c r="W109" s="42"/>
      <c r="X109" s="41" t="s">
        <v>22</v>
      </c>
      <c r="Y109" s="41" t="s">
        <v>22</v>
      </c>
      <c r="Z109" s="41" t="s">
        <v>22</v>
      </c>
      <c r="AA109" s="41" t="s">
        <v>22</v>
      </c>
      <c r="AB109" s="41" t="s">
        <v>22</v>
      </c>
      <c r="AC109" s="41" t="s">
        <v>22</v>
      </c>
      <c r="AD109" s="41" t="s">
        <v>22</v>
      </c>
      <c r="AE109" s="41" t="s">
        <v>22</v>
      </c>
      <c r="AF109" s="41" t="s">
        <v>22</v>
      </c>
      <c r="AG109" s="41" t="s">
        <v>22</v>
      </c>
      <c r="AH109" s="41" t="s">
        <v>22</v>
      </c>
      <c r="AI109" s="41" t="s">
        <v>22</v>
      </c>
      <c r="AJ109" s="41" t="s">
        <v>22</v>
      </c>
      <c r="AK109" s="41" t="s">
        <v>22</v>
      </c>
      <c r="AL109" s="41" t="s">
        <v>22</v>
      </c>
      <c r="AM109" s="41" t="s">
        <v>22</v>
      </c>
      <c r="AN109" s="41" t="s">
        <v>22</v>
      </c>
      <c r="AO109" s="41" t="s">
        <v>22</v>
      </c>
      <c r="AP109" s="41" t="s">
        <v>22</v>
      </c>
      <c r="AQ109" s="41" t="s">
        <v>22</v>
      </c>
      <c r="AR109" s="42"/>
      <c r="AS109" s="119" t="s">
        <v>63</v>
      </c>
      <c r="AT109" s="119" t="s">
        <v>64</v>
      </c>
      <c r="AU109" s="119" t="s">
        <v>65</v>
      </c>
      <c r="AV109" s="119" t="s">
        <v>66</v>
      </c>
      <c r="AW109" s="119" t="s">
        <v>67</v>
      </c>
      <c r="AX109" s="119" t="s">
        <v>68</v>
      </c>
      <c r="AY109" s="119" t="s">
        <v>69</v>
      </c>
      <c r="AZ109" s="119" t="s">
        <v>70</v>
      </c>
      <c r="BA109" s="119" t="s">
        <v>71</v>
      </c>
      <c r="BB109" s="119" t="s">
        <v>72</v>
      </c>
      <c r="BC109" s="119" t="s">
        <v>73</v>
      </c>
      <c r="BD109" s="43"/>
      <c r="BE109" s="44"/>
      <c r="BF109" s="44" t="str">
        <f t="shared" si="58"/>
        <v/>
      </c>
      <c r="BG109" s="44" t="str">
        <f t="shared" si="59"/>
        <v/>
      </c>
      <c r="BH109" s="44" t="str">
        <f t="shared" si="60"/>
        <v/>
      </c>
      <c r="BI109" s="44" t="str">
        <f t="shared" si="61"/>
        <v/>
      </c>
      <c r="BJ109" s="44" t="str">
        <f t="shared" si="62"/>
        <v/>
      </c>
      <c r="BK109" s="44" t="str">
        <f t="shared" si="63"/>
        <v/>
      </c>
      <c r="BL109" s="44" t="str">
        <f t="shared" si="64"/>
        <v/>
      </c>
      <c r="BM109" s="44" t="str">
        <f t="shared" si="65"/>
        <v/>
      </c>
      <c r="BN109" s="44" t="str">
        <f t="shared" si="66"/>
        <v/>
      </c>
      <c r="BO109" s="44" t="str">
        <f t="shared" si="67"/>
        <v/>
      </c>
      <c r="BP109" s="44" t="str">
        <f t="shared" si="68"/>
        <v/>
      </c>
      <c r="BQ109" s="44" t="str">
        <f t="shared" si="69"/>
        <v/>
      </c>
      <c r="BR109" s="44" t="str">
        <f t="shared" si="70"/>
        <v/>
      </c>
      <c r="BS109" s="44" t="str">
        <f t="shared" si="71"/>
        <v/>
      </c>
      <c r="BT109" s="44" t="str">
        <f t="shared" si="72"/>
        <v/>
      </c>
      <c r="BU109" s="44" t="str">
        <f t="shared" si="73"/>
        <v/>
      </c>
      <c r="BV109" s="44" t="str">
        <f t="shared" si="74"/>
        <v/>
      </c>
      <c r="BW109" s="44" t="str">
        <f t="shared" si="75"/>
        <v/>
      </c>
      <c r="BX109" s="44" t="str">
        <f t="shared" si="76"/>
        <v/>
      </c>
      <c r="BY109" s="44" t="str">
        <f t="shared" si="77"/>
        <v/>
      </c>
      <c r="BZ109" s="44" t="str">
        <f t="shared" si="78"/>
        <v/>
      </c>
      <c r="CA109" s="45">
        <f t="shared" si="79"/>
        <v>0</v>
      </c>
      <c r="CB109" s="45">
        <f t="shared" si="80"/>
        <v>0</v>
      </c>
      <c r="CC109" s="45" t="str">
        <f t="shared" si="81"/>
        <v>Okay</v>
      </c>
    </row>
    <row r="110" spans="1:81" s="45" customFormat="1" x14ac:dyDescent="0.2">
      <c r="A110" s="72" t="s">
        <v>22</v>
      </c>
      <c r="B110" s="12" t="s">
        <v>22</v>
      </c>
      <c r="C110" s="12" t="s">
        <v>22</v>
      </c>
      <c r="D110" s="12" t="s">
        <v>22</v>
      </c>
      <c r="E110" s="12" t="s">
        <v>22</v>
      </c>
      <c r="F110" s="12" t="s">
        <v>22</v>
      </c>
      <c r="G110" s="12" t="s">
        <v>22</v>
      </c>
      <c r="H110" s="40"/>
      <c r="I110" s="12" t="s">
        <v>22</v>
      </c>
      <c r="J110" s="62">
        <v>0</v>
      </c>
      <c r="K110" s="12"/>
      <c r="L110" s="12"/>
      <c r="M110" s="12"/>
      <c r="N110" s="12"/>
      <c r="O110" s="12"/>
      <c r="P110" s="12"/>
      <c r="Q110" s="128" t="str">
        <f t="shared" si="56"/>
        <v>Okay</v>
      </c>
      <c r="R110" s="63" t="s">
        <v>22</v>
      </c>
      <c r="S110" s="42"/>
      <c r="T110" s="12"/>
      <c r="U110" s="42"/>
      <c r="V110" s="64">
        <f t="shared" si="57"/>
        <v>0</v>
      </c>
      <c r="W110" s="42"/>
      <c r="X110" s="41" t="s">
        <v>22</v>
      </c>
      <c r="Y110" s="41" t="s">
        <v>22</v>
      </c>
      <c r="Z110" s="41" t="s">
        <v>22</v>
      </c>
      <c r="AA110" s="41" t="s">
        <v>22</v>
      </c>
      <c r="AB110" s="41" t="s">
        <v>22</v>
      </c>
      <c r="AC110" s="41" t="s">
        <v>22</v>
      </c>
      <c r="AD110" s="41" t="s">
        <v>22</v>
      </c>
      <c r="AE110" s="41" t="s">
        <v>22</v>
      </c>
      <c r="AF110" s="41" t="s">
        <v>22</v>
      </c>
      <c r="AG110" s="41" t="s">
        <v>22</v>
      </c>
      <c r="AH110" s="41" t="s">
        <v>22</v>
      </c>
      <c r="AI110" s="41" t="s">
        <v>22</v>
      </c>
      <c r="AJ110" s="41" t="s">
        <v>22</v>
      </c>
      <c r="AK110" s="41" t="s">
        <v>22</v>
      </c>
      <c r="AL110" s="41" t="s">
        <v>22</v>
      </c>
      <c r="AM110" s="41" t="s">
        <v>22</v>
      </c>
      <c r="AN110" s="41" t="s">
        <v>22</v>
      </c>
      <c r="AO110" s="41" t="s">
        <v>22</v>
      </c>
      <c r="AP110" s="41" t="s">
        <v>22</v>
      </c>
      <c r="AQ110" s="41" t="s">
        <v>22</v>
      </c>
      <c r="AR110" s="42"/>
      <c r="AS110" s="119" t="s">
        <v>63</v>
      </c>
      <c r="AT110" s="119" t="s">
        <v>64</v>
      </c>
      <c r="AU110" s="119" t="s">
        <v>65</v>
      </c>
      <c r="AV110" s="119" t="s">
        <v>66</v>
      </c>
      <c r="AW110" s="119" t="s">
        <v>67</v>
      </c>
      <c r="AX110" s="119" t="s">
        <v>68</v>
      </c>
      <c r="AY110" s="119" t="s">
        <v>69</v>
      </c>
      <c r="AZ110" s="119" t="s">
        <v>70</v>
      </c>
      <c r="BA110" s="119" t="s">
        <v>71</v>
      </c>
      <c r="BB110" s="119" t="s">
        <v>72</v>
      </c>
      <c r="BC110" s="119" t="s">
        <v>73</v>
      </c>
      <c r="BD110" s="43"/>
      <c r="BE110" s="44"/>
      <c r="BF110" s="44" t="str">
        <f t="shared" si="58"/>
        <v/>
      </c>
      <c r="BG110" s="44" t="str">
        <f t="shared" si="59"/>
        <v/>
      </c>
      <c r="BH110" s="44" t="str">
        <f t="shared" si="60"/>
        <v/>
      </c>
      <c r="BI110" s="44" t="str">
        <f t="shared" si="61"/>
        <v/>
      </c>
      <c r="BJ110" s="44" t="str">
        <f t="shared" si="62"/>
        <v/>
      </c>
      <c r="BK110" s="44" t="str">
        <f t="shared" si="63"/>
        <v/>
      </c>
      <c r="BL110" s="44" t="str">
        <f t="shared" si="64"/>
        <v/>
      </c>
      <c r="BM110" s="44" t="str">
        <f t="shared" si="65"/>
        <v/>
      </c>
      <c r="BN110" s="44" t="str">
        <f t="shared" si="66"/>
        <v/>
      </c>
      <c r="BO110" s="44" t="str">
        <f t="shared" si="67"/>
        <v/>
      </c>
      <c r="BP110" s="44" t="str">
        <f t="shared" si="68"/>
        <v/>
      </c>
      <c r="BQ110" s="44" t="str">
        <f t="shared" si="69"/>
        <v/>
      </c>
      <c r="BR110" s="44" t="str">
        <f t="shared" si="70"/>
        <v/>
      </c>
      <c r="BS110" s="44" t="str">
        <f t="shared" si="71"/>
        <v/>
      </c>
      <c r="BT110" s="44" t="str">
        <f t="shared" si="72"/>
        <v/>
      </c>
      <c r="BU110" s="44" t="str">
        <f t="shared" si="73"/>
        <v/>
      </c>
      <c r="BV110" s="44" t="str">
        <f t="shared" si="74"/>
        <v/>
      </c>
      <c r="BW110" s="44" t="str">
        <f t="shared" si="75"/>
        <v/>
      </c>
      <c r="BX110" s="44" t="str">
        <f t="shared" si="76"/>
        <v/>
      </c>
      <c r="BY110" s="44" t="str">
        <f t="shared" si="77"/>
        <v/>
      </c>
      <c r="BZ110" s="44" t="str">
        <f t="shared" si="78"/>
        <v/>
      </c>
      <c r="CA110" s="45">
        <f t="shared" si="79"/>
        <v>0</v>
      </c>
      <c r="CB110" s="45">
        <f t="shared" si="80"/>
        <v>0</v>
      </c>
      <c r="CC110" s="45" t="str">
        <f t="shared" si="81"/>
        <v>Okay</v>
      </c>
    </row>
    <row r="111" spans="1:81" s="45" customFormat="1" x14ac:dyDescent="0.2">
      <c r="A111" s="72" t="s">
        <v>22</v>
      </c>
      <c r="B111" s="12" t="s">
        <v>22</v>
      </c>
      <c r="C111" s="12" t="s">
        <v>22</v>
      </c>
      <c r="D111" s="12" t="s">
        <v>22</v>
      </c>
      <c r="E111" s="12" t="s">
        <v>22</v>
      </c>
      <c r="F111" s="12" t="s">
        <v>22</v>
      </c>
      <c r="G111" s="12" t="s">
        <v>22</v>
      </c>
      <c r="H111" s="40"/>
      <c r="I111" s="12" t="s">
        <v>22</v>
      </c>
      <c r="J111" s="62">
        <v>0</v>
      </c>
      <c r="K111" s="12"/>
      <c r="L111" s="12"/>
      <c r="M111" s="12"/>
      <c r="N111" s="12"/>
      <c r="O111" s="12"/>
      <c r="P111" s="12"/>
      <c r="Q111" s="128" t="str">
        <f t="shared" si="56"/>
        <v>Okay</v>
      </c>
      <c r="R111" s="63" t="s">
        <v>22</v>
      </c>
      <c r="S111" s="42"/>
      <c r="T111" s="12"/>
      <c r="U111" s="42"/>
      <c r="V111" s="64">
        <f t="shared" si="57"/>
        <v>0</v>
      </c>
      <c r="W111" s="42"/>
      <c r="X111" s="41" t="s">
        <v>22</v>
      </c>
      <c r="Y111" s="41" t="s">
        <v>22</v>
      </c>
      <c r="Z111" s="41" t="s">
        <v>22</v>
      </c>
      <c r="AA111" s="41" t="s">
        <v>22</v>
      </c>
      <c r="AB111" s="41" t="s">
        <v>22</v>
      </c>
      <c r="AC111" s="41" t="s">
        <v>22</v>
      </c>
      <c r="AD111" s="41" t="s">
        <v>22</v>
      </c>
      <c r="AE111" s="41" t="s">
        <v>22</v>
      </c>
      <c r="AF111" s="41" t="s">
        <v>22</v>
      </c>
      <c r="AG111" s="41" t="s">
        <v>22</v>
      </c>
      <c r="AH111" s="41" t="s">
        <v>22</v>
      </c>
      <c r="AI111" s="41" t="s">
        <v>22</v>
      </c>
      <c r="AJ111" s="41" t="s">
        <v>22</v>
      </c>
      <c r="AK111" s="41" t="s">
        <v>22</v>
      </c>
      <c r="AL111" s="41" t="s">
        <v>22</v>
      </c>
      <c r="AM111" s="41" t="s">
        <v>22</v>
      </c>
      <c r="AN111" s="41" t="s">
        <v>22</v>
      </c>
      <c r="AO111" s="41" t="s">
        <v>22</v>
      </c>
      <c r="AP111" s="41" t="s">
        <v>22</v>
      </c>
      <c r="AQ111" s="41" t="s">
        <v>22</v>
      </c>
      <c r="AR111" s="42"/>
      <c r="AS111" s="119" t="s">
        <v>63</v>
      </c>
      <c r="AT111" s="119" t="s">
        <v>64</v>
      </c>
      <c r="AU111" s="119" t="s">
        <v>65</v>
      </c>
      <c r="AV111" s="119" t="s">
        <v>66</v>
      </c>
      <c r="AW111" s="119" t="s">
        <v>67</v>
      </c>
      <c r="AX111" s="119" t="s">
        <v>68</v>
      </c>
      <c r="AY111" s="119" t="s">
        <v>69</v>
      </c>
      <c r="AZ111" s="119" t="s">
        <v>70</v>
      </c>
      <c r="BA111" s="119" t="s">
        <v>71</v>
      </c>
      <c r="BB111" s="119" t="s">
        <v>72</v>
      </c>
      <c r="BC111" s="119" t="s">
        <v>73</v>
      </c>
      <c r="BD111" s="43"/>
      <c r="BE111" s="44"/>
      <c r="BF111" s="44" t="str">
        <f t="shared" si="58"/>
        <v/>
      </c>
      <c r="BG111" s="44" t="str">
        <f t="shared" si="59"/>
        <v/>
      </c>
      <c r="BH111" s="44" t="str">
        <f t="shared" si="60"/>
        <v/>
      </c>
      <c r="BI111" s="44" t="str">
        <f t="shared" si="61"/>
        <v/>
      </c>
      <c r="BJ111" s="44" t="str">
        <f t="shared" si="62"/>
        <v/>
      </c>
      <c r="BK111" s="44" t="str">
        <f t="shared" si="63"/>
        <v/>
      </c>
      <c r="BL111" s="44" t="str">
        <f t="shared" si="64"/>
        <v/>
      </c>
      <c r="BM111" s="44" t="str">
        <f t="shared" si="65"/>
        <v/>
      </c>
      <c r="BN111" s="44" t="str">
        <f t="shared" si="66"/>
        <v/>
      </c>
      <c r="BO111" s="44" t="str">
        <f t="shared" si="67"/>
        <v/>
      </c>
      <c r="BP111" s="44" t="str">
        <f t="shared" si="68"/>
        <v/>
      </c>
      <c r="BQ111" s="44" t="str">
        <f t="shared" si="69"/>
        <v/>
      </c>
      <c r="BR111" s="44" t="str">
        <f t="shared" si="70"/>
        <v/>
      </c>
      <c r="BS111" s="44" t="str">
        <f t="shared" si="71"/>
        <v/>
      </c>
      <c r="BT111" s="44" t="str">
        <f t="shared" si="72"/>
        <v/>
      </c>
      <c r="BU111" s="44" t="str">
        <f t="shared" si="73"/>
        <v/>
      </c>
      <c r="BV111" s="44" t="str">
        <f t="shared" si="74"/>
        <v/>
      </c>
      <c r="BW111" s="44" t="str">
        <f t="shared" si="75"/>
        <v/>
      </c>
      <c r="BX111" s="44" t="str">
        <f t="shared" si="76"/>
        <v/>
      </c>
      <c r="BY111" s="44" t="str">
        <f t="shared" si="77"/>
        <v/>
      </c>
      <c r="BZ111" s="44" t="str">
        <f t="shared" si="78"/>
        <v/>
      </c>
      <c r="CA111" s="45">
        <f t="shared" si="79"/>
        <v>0</v>
      </c>
      <c r="CB111" s="45">
        <f t="shared" si="80"/>
        <v>0</v>
      </c>
      <c r="CC111" s="45" t="str">
        <f t="shared" si="81"/>
        <v>Okay</v>
      </c>
    </row>
    <row r="112" spans="1:81" s="45" customFormat="1" x14ac:dyDescent="0.2">
      <c r="A112" s="72" t="s">
        <v>22</v>
      </c>
      <c r="B112" s="12" t="s">
        <v>22</v>
      </c>
      <c r="C112" s="12" t="s">
        <v>22</v>
      </c>
      <c r="D112" s="12" t="s">
        <v>22</v>
      </c>
      <c r="E112" s="12" t="s">
        <v>22</v>
      </c>
      <c r="F112" s="12" t="s">
        <v>22</v>
      </c>
      <c r="G112" s="12" t="s">
        <v>22</v>
      </c>
      <c r="H112" s="40"/>
      <c r="I112" s="12" t="s">
        <v>22</v>
      </c>
      <c r="J112" s="62">
        <v>0</v>
      </c>
      <c r="K112" s="12"/>
      <c r="L112" s="12"/>
      <c r="M112" s="12"/>
      <c r="N112" s="12"/>
      <c r="O112" s="12"/>
      <c r="P112" s="12"/>
      <c r="Q112" s="128" t="str">
        <f t="shared" si="56"/>
        <v>Okay</v>
      </c>
      <c r="R112" s="63" t="s">
        <v>22</v>
      </c>
      <c r="S112" s="42"/>
      <c r="T112" s="12"/>
      <c r="U112" s="42"/>
      <c r="V112" s="64">
        <f t="shared" si="57"/>
        <v>0</v>
      </c>
      <c r="W112" s="42"/>
      <c r="X112" s="41" t="s">
        <v>22</v>
      </c>
      <c r="Y112" s="41" t="s">
        <v>22</v>
      </c>
      <c r="Z112" s="41" t="s">
        <v>22</v>
      </c>
      <c r="AA112" s="41" t="s">
        <v>22</v>
      </c>
      <c r="AB112" s="41" t="s">
        <v>22</v>
      </c>
      <c r="AC112" s="41" t="s">
        <v>22</v>
      </c>
      <c r="AD112" s="41" t="s">
        <v>22</v>
      </c>
      <c r="AE112" s="41" t="s">
        <v>22</v>
      </c>
      <c r="AF112" s="41" t="s">
        <v>22</v>
      </c>
      <c r="AG112" s="41" t="s">
        <v>22</v>
      </c>
      <c r="AH112" s="41" t="s">
        <v>22</v>
      </c>
      <c r="AI112" s="41" t="s">
        <v>22</v>
      </c>
      <c r="AJ112" s="41" t="s">
        <v>22</v>
      </c>
      <c r="AK112" s="41" t="s">
        <v>22</v>
      </c>
      <c r="AL112" s="41" t="s">
        <v>22</v>
      </c>
      <c r="AM112" s="41" t="s">
        <v>22</v>
      </c>
      <c r="AN112" s="41" t="s">
        <v>22</v>
      </c>
      <c r="AO112" s="41" t="s">
        <v>22</v>
      </c>
      <c r="AP112" s="41" t="s">
        <v>22</v>
      </c>
      <c r="AQ112" s="41" t="s">
        <v>22</v>
      </c>
      <c r="AR112" s="42"/>
      <c r="AS112" s="119" t="s">
        <v>63</v>
      </c>
      <c r="AT112" s="119" t="s">
        <v>64</v>
      </c>
      <c r="AU112" s="119" t="s">
        <v>65</v>
      </c>
      <c r="AV112" s="119" t="s">
        <v>66</v>
      </c>
      <c r="AW112" s="119" t="s">
        <v>67</v>
      </c>
      <c r="AX112" s="119" t="s">
        <v>68</v>
      </c>
      <c r="AY112" s="119" t="s">
        <v>69</v>
      </c>
      <c r="AZ112" s="119" t="s">
        <v>70</v>
      </c>
      <c r="BA112" s="119" t="s">
        <v>71</v>
      </c>
      <c r="BB112" s="119" t="s">
        <v>72</v>
      </c>
      <c r="BC112" s="119" t="s">
        <v>73</v>
      </c>
      <c r="BD112" s="43"/>
      <c r="BE112" s="44"/>
      <c r="BF112" s="44" t="str">
        <f t="shared" si="58"/>
        <v/>
      </c>
      <c r="BG112" s="44" t="str">
        <f t="shared" si="59"/>
        <v/>
      </c>
      <c r="BH112" s="44" t="str">
        <f t="shared" si="60"/>
        <v/>
      </c>
      <c r="BI112" s="44" t="str">
        <f t="shared" si="61"/>
        <v/>
      </c>
      <c r="BJ112" s="44" t="str">
        <f t="shared" si="62"/>
        <v/>
      </c>
      <c r="BK112" s="44" t="str">
        <f t="shared" si="63"/>
        <v/>
      </c>
      <c r="BL112" s="44" t="str">
        <f t="shared" si="64"/>
        <v/>
      </c>
      <c r="BM112" s="44" t="str">
        <f t="shared" si="65"/>
        <v/>
      </c>
      <c r="BN112" s="44" t="str">
        <f t="shared" si="66"/>
        <v/>
      </c>
      <c r="BO112" s="44" t="str">
        <f t="shared" si="67"/>
        <v/>
      </c>
      <c r="BP112" s="44" t="str">
        <f t="shared" si="68"/>
        <v/>
      </c>
      <c r="BQ112" s="44" t="str">
        <f t="shared" si="69"/>
        <v/>
      </c>
      <c r="BR112" s="44" t="str">
        <f t="shared" si="70"/>
        <v/>
      </c>
      <c r="BS112" s="44" t="str">
        <f t="shared" si="71"/>
        <v/>
      </c>
      <c r="BT112" s="44" t="str">
        <f t="shared" si="72"/>
        <v/>
      </c>
      <c r="BU112" s="44" t="str">
        <f t="shared" si="73"/>
        <v/>
      </c>
      <c r="BV112" s="44" t="str">
        <f t="shared" si="74"/>
        <v/>
      </c>
      <c r="BW112" s="44" t="str">
        <f t="shared" si="75"/>
        <v/>
      </c>
      <c r="BX112" s="44" t="str">
        <f t="shared" si="76"/>
        <v/>
      </c>
      <c r="BY112" s="44" t="str">
        <f t="shared" si="77"/>
        <v/>
      </c>
      <c r="BZ112" s="44" t="str">
        <f t="shared" si="78"/>
        <v/>
      </c>
      <c r="CA112" s="45">
        <f t="shared" si="79"/>
        <v>0</v>
      </c>
      <c r="CB112" s="45">
        <f t="shared" si="80"/>
        <v>0</v>
      </c>
      <c r="CC112" s="45" t="str">
        <f t="shared" si="81"/>
        <v>Okay</v>
      </c>
    </row>
    <row r="113" spans="1:81" s="45" customFormat="1" x14ac:dyDescent="0.2">
      <c r="A113" s="72" t="s">
        <v>22</v>
      </c>
      <c r="B113" s="12" t="s">
        <v>22</v>
      </c>
      <c r="C113" s="12" t="s">
        <v>22</v>
      </c>
      <c r="D113" s="12" t="s">
        <v>22</v>
      </c>
      <c r="E113" s="12" t="s">
        <v>22</v>
      </c>
      <c r="F113" s="12" t="s">
        <v>22</v>
      </c>
      <c r="G113" s="12" t="s">
        <v>22</v>
      </c>
      <c r="H113" s="40"/>
      <c r="I113" s="12" t="s">
        <v>22</v>
      </c>
      <c r="J113" s="62">
        <v>0</v>
      </c>
      <c r="K113" s="12"/>
      <c r="L113" s="12"/>
      <c r="M113" s="12"/>
      <c r="N113" s="12"/>
      <c r="O113" s="12"/>
      <c r="P113" s="12"/>
      <c r="Q113" s="128" t="str">
        <f t="shared" si="56"/>
        <v>Okay</v>
      </c>
      <c r="R113" s="63" t="s">
        <v>22</v>
      </c>
      <c r="S113" s="42"/>
      <c r="T113" s="12"/>
      <c r="U113" s="42"/>
      <c r="V113" s="64">
        <f t="shared" si="57"/>
        <v>0</v>
      </c>
      <c r="W113" s="42"/>
      <c r="X113" s="41" t="s">
        <v>22</v>
      </c>
      <c r="Y113" s="41" t="s">
        <v>22</v>
      </c>
      <c r="Z113" s="41" t="s">
        <v>22</v>
      </c>
      <c r="AA113" s="41" t="s">
        <v>22</v>
      </c>
      <c r="AB113" s="41" t="s">
        <v>22</v>
      </c>
      <c r="AC113" s="41" t="s">
        <v>22</v>
      </c>
      <c r="AD113" s="41" t="s">
        <v>22</v>
      </c>
      <c r="AE113" s="41" t="s">
        <v>22</v>
      </c>
      <c r="AF113" s="41" t="s">
        <v>22</v>
      </c>
      <c r="AG113" s="41" t="s">
        <v>22</v>
      </c>
      <c r="AH113" s="41" t="s">
        <v>22</v>
      </c>
      <c r="AI113" s="41" t="s">
        <v>22</v>
      </c>
      <c r="AJ113" s="41" t="s">
        <v>22</v>
      </c>
      <c r="AK113" s="41" t="s">
        <v>22</v>
      </c>
      <c r="AL113" s="41" t="s">
        <v>22</v>
      </c>
      <c r="AM113" s="41" t="s">
        <v>22</v>
      </c>
      <c r="AN113" s="41" t="s">
        <v>22</v>
      </c>
      <c r="AO113" s="41" t="s">
        <v>22</v>
      </c>
      <c r="AP113" s="41" t="s">
        <v>22</v>
      </c>
      <c r="AQ113" s="41" t="s">
        <v>22</v>
      </c>
      <c r="AR113" s="42"/>
      <c r="AS113" s="119" t="s">
        <v>63</v>
      </c>
      <c r="AT113" s="119" t="s">
        <v>64</v>
      </c>
      <c r="AU113" s="119" t="s">
        <v>65</v>
      </c>
      <c r="AV113" s="119" t="s">
        <v>66</v>
      </c>
      <c r="AW113" s="119" t="s">
        <v>67</v>
      </c>
      <c r="AX113" s="119" t="s">
        <v>68</v>
      </c>
      <c r="AY113" s="119" t="s">
        <v>69</v>
      </c>
      <c r="AZ113" s="119" t="s">
        <v>70</v>
      </c>
      <c r="BA113" s="119" t="s">
        <v>71</v>
      </c>
      <c r="BB113" s="119" t="s">
        <v>72</v>
      </c>
      <c r="BC113" s="119" t="s">
        <v>73</v>
      </c>
      <c r="BD113" s="43"/>
      <c r="BE113" s="44"/>
      <c r="BF113" s="44" t="str">
        <f t="shared" si="58"/>
        <v/>
      </c>
      <c r="BG113" s="44" t="str">
        <f t="shared" si="59"/>
        <v/>
      </c>
      <c r="BH113" s="44" t="str">
        <f t="shared" si="60"/>
        <v/>
      </c>
      <c r="BI113" s="44" t="str">
        <f t="shared" si="61"/>
        <v/>
      </c>
      <c r="BJ113" s="44" t="str">
        <f t="shared" si="62"/>
        <v/>
      </c>
      <c r="BK113" s="44" t="str">
        <f t="shared" si="63"/>
        <v/>
      </c>
      <c r="BL113" s="44" t="str">
        <f t="shared" si="64"/>
        <v/>
      </c>
      <c r="BM113" s="44" t="str">
        <f t="shared" si="65"/>
        <v/>
      </c>
      <c r="BN113" s="44" t="str">
        <f t="shared" si="66"/>
        <v/>
      </c>
      <c r="BO113" s="44" t="str">
        <f t="shared" si="67"/>
        <v/>
      </c>
      <c r="BP113" s="44" t="str">
        <f t="shared" si="68"/>
        <v/>
      </c>
      <c r="BQ113" s="44" t="str">
        <f t="shared" si="69"/>
        <v/>
      </c>
      <c r="BR113" s="44" t="str">
        <f t="shared" si="70"/>
        <v/>
      </c>
      <c r="BS113" s="44" t="str">
        <f t="shared" si="71"/>
        <v/>
      </c>
      <c r="BT113" s="44" t="str">
        <f t="shared" si="72"/>
        <v/>
      </c>
      <c r="BU113" s="44" t="str">
        <f t="shared" si="73"/>
        <v/>
      </c>
      <c r="BV113" s="44" t="str">
        <f t="shared" si="74"/>
        <v/>
      </c>
      <c r="BW113" s="44" t="str">
        <f t="shared" si="75"/>
        <v/>
      </c>
      <c r="BX113" s="44" t="str">
        <f t="shared" si="76"/>
        <v/>
      </c>
      <c r="BY113" s="44" t="str">
        <f t="shared" si="77"/>
        <v/>
      </c>
      <c r="BZ113" s="44" t="str">
        <f t="shared" si="78"/>
        <v/>
      </c>
      <c r="CA113" s="45">
        <f t="shared" si="79"/>
        <v>0</v>
      </c>
      <c r="CB113" s="45">
        <f t="shared" si="80"/>
        <v>0</v>
      </c>
      <c r="CC113" s="45" t="str">
        <f t="shared" si="81"/>
        <v>Okay</v>
      </c>
    </row>
    <row r="114" spans="1:81" s="45" customFormat="1" x14ac:dyDescent="0.2">
      <c r="A114" s="72" t="s">
        <v>22</v>
      </c>
      <c r="B114" s="12" t="s">
        <v>22</v>
      </c>
      <c r="C114" s="12" t="s">
        <v>22</v>
      </c>
      <c r="D114" s="12" t="s">
        <v>22</v>
      </c>
      <c r="E114" s="12" t="s">
        <v>22</v>
      </c>
      <c r="F114" s="12" t="s">
        <v>22</v>
      </c>
      <c r="G114" s="12" t="s">
        <v>22</v>
      </c>
      <c r="H114" s="40"/>
      <c r="I114" s="12" t="s">
        <v>22</v>
      </c>
      <c r="J114" s="62">
        <v>0</v>
      </c>
      <c r="K114" s="12"/>
      <c r="L114" s="12"/>
      <c r="M114" s="12"/>
      <c r="N114" s="12"/>
      <c r="O114" s="12"/>
      <c r="P114" s="12"/>
      <c r="Q114" s="128" t="str">
        <f t="shared" si="56"/>
        <v>Okay</v>
      </c>
      <c r="R114" s="63" t="s">
        <v>22</v>
      </c>
      <c r="S114" s="42"/>
      <c r="T114" s="12"/>
      <c r="U114" s="42"/>
      <c r="V114" s="64">
        <f t="shared" si="57"/>
        <v>0</v>
      </c>
      <c r="W114" s="42"/>
      <c r="X114" s="41" t="s">
        <v>22</v>
      </c>
      <c r="Y114" s="41" t="s">
        <v>22</v>
      </c>
      <c r="Z114" s="41" t="s">
        <v>22</v>
      </c>
      <c r="AA114" s="41" t="s">
        <v>22</v>
      </c>
      <c r="AB114" s="41" t="s">
        <v>22</v>
      </c>
      <c r="AC114" s="41" t="s">
        <v>22</v>
      </c>
      <c r="AD114" s="41" t="s">
        <v>22</v>
      </c>
      <c r="AE114" s="41" t="s">
        <v>22</v>
      </c>
      <c r="AF114" s="41" t="s">
        <v>22</v>
      </c>
      <c r="AG114" s="41" t="s">
        <v>22</v>
      </c>
      <c r="AH114" s="41" t="s">
        <v>22</v>
      </c>
      <c r="AI114" s="41" t="s">
        <v>22</v>
      </c>
      <c r="AJ114" s="41" t="s">
        <v>22</v>
      </c>
      <c r="AK114" s="41" t="s">
        <v>22</v>
      </c>
      <c r="AL114" s="41" t="s">
        <v>22</v>
      </c>
      <c r="AM114" s="41" t="s">
        <v>22</v>
      </c>
      <c r="AN114" s="41" t="s">
        <v>22</v>
      </c>
      <c r="AO114" s="41" t="s">
        <v>22</v>
      </c>
      <c r="AP114" s="41" t="s">
        <v>22</v>
      </c>
      <c r="AQ114" s="41" t="s">
        <v>22</v>
      </c>
      <c r="AR114" s="42"/>
      <c r="AS114" s="119" t="s">
        <v>63</v>
      </c>
      <c r="AT114" s="119" t="s">
        <v>64</v>
      </c>
      <c r="AU114" s="119" t="s">
        <v>65</v>
      </c>
      <c r="AV114" s="119" t="s">
        <v>66</v>
      </c>
      <c r="AW114" s="119" t="s">
        <v>67</v>
      </c>
      <c r="AX114" s="119" t="s">
        <v>68</v>
      </c>
      <c r="AY114" s="119" t="s">
        <v>69</v>
      </c>
      <c r="AZ114" s="119" t="s">
        <v>70</v>
      </c>
      <c r="BA114" s="119" t="s">
        <v>71</v>
      </c>
      <c r="BB114" s="119" t="s">
        <v>72</v>
      </c>
      <c r="BC114" s="119" t="s">
        <v>73</v>
      </c>
      <c r="BD114" s="43"/>
      <c r="BE114" s="44"/>
      <c r="BF114" s="44" t="str">
        <f t="shared" si="58"/>
        <v/>
      </c>
      <c r="BG114" s="44" t="str">
        <f t="shared" si="59"/>
        <v/>
      </c>
      <c r="BH114" s="44" t="str">
        <f t="shared" si="60"/>
        <v/>
      </c>
      <c r="BI114" s="44" t="str">
        <f t="shared" si="61"/>
        <v/>
      </c>
      <c r="BJ114" s="44" t="str">
        <f t="shared" si="62"/>
        <v/>
      </c>
      <c r="BK114" s="44" t="str">
        <f t="shared" si="63"/>
        <v/>
      </c>
      <c r="BL114" s="44" t="str">
        <f t="shared" si="64"/>
        <v/>
      </c>
      <c r="BM114" s="44" t="str">
        <f t="shared" si="65"/>
        <v/>
      </c>
      <c r="BN114" s="44" t="str">
        <f t="shared" si="66"/>
        <v/>
      </c>
      <c r="BO114" s="44" t="str">
        <f t="shared" si="67"/>
        <v/>
      </c>
      <c r="BP114" s="44" t="str">
        <f t="shared" si="68"/>
        <v/>
      </c>
      <c r="BQ114" s="44" t="str">
        <f t="shared" si="69"/>
        <v/>
      </c>
      <c r="BR114" s="44" t="str">
        <f t="shared" si="70"/>
        <v/>
      </c>
      <c r="BS114" s="44" t="str">
        <f t="shared" si="71"/>
        <v/>
      </c>
      <c r="BT114" s="44" t="str">
        <f t="shared" si="72"/>
        <v/>
      </c>
      <c r="BU114" s="44" t="str">
        <f t="shared" si="73"/>
        <v/>
      </c>
      <c r="BV114" s="44" t="str">
        <f t="shared" si="74"/>
        <v/>
      </c>
      <c r="BW114" s="44" t="str">
        <f t="shared" si="75"/>
        <v/>
      </c>
      <c r="BX114" s="44" t="str">
        <f t="shared" si="76"/>
        <v/>
      </c>
      <c r="BY114" s="44" t="str">
        <f t="shared" si="77"/>
        <v/>
      </c>
      <c r="BZ114" s="44" t="str">
        <f t="shared" si="78"/>
        <v/>
      </c>
      <c r="CA114" s="45">
        <f t="shared" si="79"/>
        <v>0</v>
      </c>
      <c r="CB114" s="45">
        <f t="shared" si="80"/>
        <v>0</v>
      </c>
      <c r="CC114" s="45" t="str">
        <f t="shared" si="81"/>
        <v>Okay</v>
      </c>
    </row>
    <row r="115" spans="1:81" s="45" customFormat="1" x14ac:dyDescent="0.2">
      <c r="A115" s="72" t="s">
        <v>22</v>
      </c>
      <c r="B115" s="12" t="s">
        <v>22</v>
      </c>
      <c r="C115" s="12" t="s">
        <v>22</v>
      </c>
      <c r="D115" s="12" t="s">
        <v>22</v>
      </c>
      <c r="E115" s="12" t="s">
        <v>22</v>
      </c>
      <c r="F115" s="12" t="s">
        <v>22</v>
      </c>
      <c r="G115" s="12" t="s">
        <v>22</v>
      </c>
      <c r="H115" s="40"/>
      <c r="I115" s="12" t="s">
        <v>22</v>
      </c>
      <c r="J115" s="62">
        <v>0</v>
      </c>
      <c r="K115" s="12"/>
      <c r="L115" s="12"/>
      <c r="M115" s="12"/>
      <c r="N115" s="12"/>
      <c r="O115" s="12"/>
      <c r="P115" s="12"/>
      <c r="Q115" s="128" t="str">
        <f t="shared" si="56"/>
        <v>Okay</v>
      </c>
      <c r="R115" s="63" t="s">
        <v>22</v>
      </c>
      <c r="S115" s="42"/>
      <c r="T115" s="12"/>
      <c r="U115" s="42"/>
      <c r="V115" s="64">
        <f t="shared" si="57"/>
        <v>0</v>
      </c>
      <c r="W115" s="42"/>
      <c r="X115" s="41" t="s">
        <v>22</v>
      </c>
      <c r="Y115" s="41" t="s">
        <v>22</v>
      </c>
      <c r="Z115" s="41" t="s">
        <v>22</v>
      </c>
      <c r="AA115" s="41" t="s">
        <v>22</v>
      </c>
      <c r="AB115" s="41" t="s">
        <v>22</v>
      </c>
      <c r="AC115" s="41" t="s">
        <v>22</v>
      </c>
      <c r="AD115" s="41" t="s">
        <v>22</v>
      </c>
      <c r="AE115" s="41" t="s">
        <v>22</v>
      </c>
      <c r="AF115" s="41" t="s">
        <v>22</v>
      </c>
      <c r="AG115" s="41" t="s">
        <v>22</v>
      </c>
      <c r="AH115" s="41" t="s">
        <v>22</v>
      </c>
      <c r="AI115" s="41" t="s">
        <v>22</v>
      </c>
      <c r="AJ115" s="41" t="s">
        <v>22</v>
      </c>
      <c r="AK115" s="41" t="s">
        <v>22</v>
      </c>
      <c r="AL115" s="41" t="s">
        <v>22</v>
      </c>
      <c r="AM115" s="41" t="s">
        <v>22</v>
      </c>
      <c r="AN115" s="41" t="s">
        <v>22</v>
      </c>
      <c r="AO115" s="41" t="s">
        <v>22</v>
      </c>
      <c r="AP115" s="41" t="s">
        <v>22</v>
      </c>
      <c r="AQ115" s="41" t="s">
        <v>22</v>
      </c>
      <c r="AR115" s="42"/>
      <c r="AS115" s="119" t="s">
        <v>63</v>
      </c>
      <c r="AT115" s="119" t="s">
        <v>64</v>
      </c>
      <c r="AU115" s="119" t="s">
        <v>65</v>
      </c>
      <c r="AV115" s="119" t="s">
        <v>66</v>
      </c>
      <c r="AW115" s="119" t="s">
        <v>67</v>
      </c>
      <c r="AX115" s="119" t="s">
        <v>68</v>
      </c>
      <c r="AY115" s="119" t="s">
        <v>69</v>
      </c>
      <c r="AZ115" s="119" t="s">
        <v>70</v>
      </c>
      <c r="BA115" s="119" t="s">
        <v>71</v>
      </c>
      <c r="BB115" s="119" t="s">
        <v>72</v>
      </c>
      <c r="BC115" s="119" t="s">
        <v>73</v>
      </c>
      <c r="BD115" s="43"/>
      <c r="BE115" s="44"/>
      <c r="BF115" s="44" t="str">
        <f t="shared" si="58"/>
        <v/>
      </c>
      <c r="BG115" s="44" t="str">
        <f t="shared" si="59"/>
        <v/>
      </c>
      <c r="BH115" s="44" t="str">
        <f t="shared" si="60"/>
        <v/>
      </c>
      <c r="BI115" s="44" t="str">
        <f t="shared" si="61"/>
        <v/>
      </c>
      <c r="BJ115" s="44" t="str">
        <f t="shared" si="62"/>
        <v/>
      </c>
      <c r="BK115" s="44" t="str">
        <f t="shared" si="63"/>
        <v/>
      </c>
      <c r="BL115" s="44" t="str">
        <f t="shared" si="64"/>
        <v/>
      </c>
      <c r="BM115" s="44" t="str">
        <f t="shared" si="65"/>
        <v/>
      </c>
      <c r="BN115" s="44" t="str">
        <f t="shared" si="66"/>
        <v/>
      </c>
      <c r="BO115" s="44" t="str">
        <f t="shared" si="67"/>
        <v/>
      </c>
      <c r="BP115" s="44" t="str">
        <f t="shared" si="68"/>
        <v/>
      </c>
      <c r="BQ115" s="44" t="str">
        <f t="shared" si="69"/>
        <v/>
      </c>
      <c r="BR115" s="44" t="str">
        <f t="shared" si="70"/>
        <v/>
      </c>
      <c r="BS115" s="44" t="str">
        <f t="shared" si="71"/>
        <v/>
      </c>
      <c r="BT115" s="44" t="str">
        <f t="shared" si="72"/>
        <v/>
      </c>
      <c r="BU115" s="44" t="str">
        <f t="shared" si="73"/>
        <v/>
      </c>
      <c r="BV115" s="44" t="str">
        <f t="shared" si="74"/>
        <v/>
      </c>
      <c r="BW115" s="44" t="str">
        <f t="shared" si="75"/>
        <v/>
      </c>
      <c r="BX115" s="44" t="str">
        <f t="shared" si="76"/>
        <v/>
      </c>
      <c r="BY115" s="44" t="str">
        <f t="shared" si="77"/>
        <v/>
      </c>
      <c r="BZ115" s="44" t="str">
        <f t="shared" si="78"/>
        <v/>
      </c>
      <c r="CA115" s="45">
        <f t="shared" si="79"/>
        <v>0</v>
      </c>
      <c r="CB115" s="45">
        <f t="shared" si="80"/>
        <v>0</v>
      </c>
      <c r="CC115" s="45" t="str">
        <f t="shared" si="81"/>
        <v>Okay</v>
      </c>
    </row>
    <row r="116" spans="1:81" s="45" customFormat="1" x14ac:dyDescent="0.2">
      <c r="A116" s="72" t="s">
        <v>22</v>
      </c>
      <c r="B116" s="12" t="s">
        <v>22</v>
      </c>
      <c r="C116" s="12" t="s">
        <v>22</v>
      </c>
      <c r="D116" s="12" t="s">
        <v>22</v>
      </c>
      <c r="E116" s="12" t="s">
        <v>22</v>
      </c>
      <c r="F116" s="12" t="s">
        <v>22</v>
      </c>
      <c r="G116" s="12" t="s">
        <v>22</v>
      </c>
      <c r="H116" s="40"/>
      <c r="I116" s="12" t="s">
        <v>22</v>
      </c>
      <c r="J116" s="62">
        <v>0</v>
      </c>
      <c r="K116" s="12"/>
      <c r="L116" s="12"/>
      <c r="M116" s="12"/>
      <c r="N116" s="12"/>
      <c r="O116" s="12"/>
      <c r="P116" s="12"/>
      <c r="Q116" s="128" t="str">
        <f t="shared" si="56"/>
        <v>Okay</v>
      </c>
      <c r="R116" s="63" t="s">
        <v>22</v>
      </c>
      <c r="S116" s="42"/>
      <c r="T116" s="12"/>
      <c r="U116" s="42"/>
      <c r="V116" s="64">
        <f t="shared" si="57"/>
        <v>0</v>
      </c>
      <c r="W116" s="42"/>
      <c r="X116" s="41" t="s">
        <v>22</v>
      </c>
      <c r="Y116" s="41" t="s">
        <v>22</v>
      </c>
      <c r="Z116" s="41" t="s">
        <v>22</v>
      </c>
      <c r="AA116" s="41" t="s">
        <v>22</v>
      </c>
      <c r="AB116" s="41" t="s">
        <v>22</v>
      </c>
      <c r="AC116" s="41" t="s">
        <v>22</v>
      </c>
      <c r="AD116" s="41" t="s">
        <v>22</v>
      </c>
      <c r="AE116" s="41" t="s">
        <v>22</v>
      </c>
      <c r="AF116" s="41" t="s">
        <v>22</v>
      </c>
      <c r="AG116" s="41" t="s">
        <v>22</v>
      </c>
      <c r="AH116" s="41" t="s">
        <v>22</v>
      </c>
      <c r="AI116" s="41" t="s">
        <v>22</v>
      </c>
      <c r="AJ116" s="41" t="s">
        <v>22</v>
      </c>
      <c r="AK116" s="41" t="s">
        <v>22</v>
      </c>
      <c r="AL116" s="41" t="s">
        <v>22</v>
      </c>
      <c r="AM116" s="41" t="s">
        <v>22</v>
      </c>
      <c r="AN116" s="41" t="s">
        <v>22</v>
      </c>
      <c r="AO116" s="41" t="s">
        <v>22</v>
      </c>
      <c r="AP116" s="41" t="s">
        <v>22</v>
      </c>
      <c r="AQ116" s="41" t="s">
        <v>22</v>
      </c>
      <c r="AR116" s="42"/>
      <c r="AS116" s="119" t="s">
        <v>63</v>
      </c>
      <c r="AT116" s="119" t="s">
        <v>64</v>
      </c>
      <c r="AU116" s="119" t="s">
        <v>65</v>
      </c>
      <c r="AV116" s="119" t="s">
        <v>66</v>
      </c>
      <c r="AW116" s="119" t="s">
        <v>67</v>
      </c>
      <c r="AX116" s="119" t="s">
        <v>68</v>
      </c>
      <c r="AY116" s="119" t="s">
        <v>69</v>
      </c>
      <c r="AZ116" s="119" t="s">
        <v>70</v>
      </c>
      <c r="BA116" s="119" t="s">
        <v>71</v>
      </c>
      <c r="BB116" s="119" t="s">
        <v>72</v>
      </c>
      <c r="BC116" s="119" t="s">
        <v>73</v>
      </c>
      <c r="BD116" s="43"/>
      <c r="BE116" s="44"/>
      <c r="BF116" s="44" t="str">
        <f t="shared" si="58"/>
        <v/>
      </c>
      <c r="BG116" s="44" t="str">
        <f t="shared" si="59"/>
        <v/>
      </c>
      <c r="BH116" s="44" t="str">
        <f t="shared" si="60"/>
        <v/>
      </c>
      <c r="BI116" s="44" t="str">
        <f t="shared" si="61"/>
        <v/>
      </c>
      <c r="BJ116" s="44" t="str">
        <f t="shared" si="62"/>
        <v/>
      </c>
      <c r="BK116" s="44" t="str">
        <f t="shared" si="63"/>
        <v/>
      </c>
      <c r="BL116" s="44" t="str">
        <f t="shared" si="64"/>
        <v/>
      </c>
      <c r="BM116" s="44" t="str">
        <f t="shared" si="65"/>
        <v/>
      </c>
      <c r="BN116" s="44" t="str">
        <f t="shared" si="66"/>
        <v/>
      </c>
      <c r="BO116" s="44" t="str">
        <f t="shared" si="67"/>
        <v/>
      </c>
      <c r="BP116" s="44" t="str">
        <f t="shared" si="68"/>
        <v/>
      </c>
      <c r="BQ116" s="44" t="str">
        <f t="shared" si="69"/>
        <v/>
      </c>
      <c r="BR116" s="44" t="str">
        <f t="shared" si="70"/>
        <v/>
      </c>
      <c r="BS116" s="44" t="str">
        <f t="shared" si="71"/>
        <v/>
      </c>
      <c r="BT116" s="44" t="str">
        <f t="shared" si="72"/>
        <v/>
      </c>
      <c r="BU116" s="44" t="str">
        <f t="shared" si="73"/>
        <v/>
      </c>
      <c r="BV116" s="44" t="str">
        <f t="shared" si="74"/>
        <v/>
      </c>
      <c r="BW116" s="44" t="str">
        <f t="shared" si="75"/>
        <v/>
      </c>
      <c r="BX116" s="44" t="str">
        <f t="shared" si="76"/>
        <v/>
      </c>
      <c r="BY116" s="44" t="str">
        <f t="shared" si="77"/>
        <v/>
      </c>
      <c r="BZ116" s="44" t="str">
        <f t="shared" si="78"/>
        <v/>
      </c>
      <c r="CA116" s="45">
        <f t="shared" si="79"/>
        <v>0</v>
      </c>
      <c r="CB116" s="45">
        <f t="shared" si="80"/>
        <v>0</v>
      </c>
      <c r="CC116" s="45" t="str">
        <f t="shared" si="81"/>
        <v>Okay</v>
      </c>
    </row>
    <row r="117" spans="1:81" s="45" customFormat="1" x14ac:dyDescent="0.2">
      <c r="A117" s="72" t="s">
        <v>22</v>
      </c>
      <c r="B117" s="12" t="s">
        <v>22</v>
      </c>
      <c r="C117" s="12" t="s">
        <v>22</v>
      </c>
      <c r="D117" s="12" t="s">
        <v>22</v>
      </c>
      <c r="E117" s="12" t="s">
        <v>22</v>
      </c>
      <c r="F117" s="12" t="s">
        <v>22</v>
      </c>
      <c r="G117" s="12" t="s">
        <v>22</v>
      </c>
      <c r="H117" s="40"/>
      <c r="I117" s="12" t="s">
        <v>22</v>
      </c>
      <c r="J117" s="62">
        <v>0</v>
      </c>
      <c r="K117" s="12"/>
      <c r="L117" s="12"/>
      <c r="M117" s="12"/>
      <c r="N117" s="12"/>
      <c r="O117" s="12"/>
      <c r="P117" s="12"/>
      <c r="Q117" s="128" t="str">
        <f t="shared" si="56"/>
        <v>Okay</v>
      </c>
      <c r="R117" s="63" t="s">
        <v>22</v>
      </c>
      <c r="S117" s="42"/>
      <c r="T117" s="12"/>
      <c r="U117" s="42"/>
      <c r="V117" s="64">
        <f t="shared" si="57"/>
        <v>0</v>
      </c>
      <c r="W117" s="42"/>
      <c r="X117" s="41" t="s">
        <v>22</v>
      </c>
      <c r="Y117" s="41" t="s">
        <v>22</v>
      </c>
      <c r="Z117" s="41" t="s">
        <v>22</v>
      </c>
      <c r="AA117" s="41" t="s">
        <v>22</v>
      </c>
      <c r="AB117" s="41" t="s">
        <v>22</v>
      </c>
      <c r="AC117" s="41" t="s">
        <v>22</v>
      </c>
      <c r="AD117" s="41" t="s">
        <v>22</v>
      </c>
      <c r="AE117" s="41" t="s">
        <v>22</v>
      </c>
      <c r="AF117" s="41" t="s">
        <v>22</v>
      </c>
      <c r="AG117" s="41" t="s">
        <v>22</v>
      </c>
      <c r="AH117" s="41" t="s">
        <v>22</v>
      </c>
      <c r="AI117" s="41" t="s">
        <v>22</v>
      </c>
      <c r="AJ117" s="41" t="s">
        <v>22</v>
      </c>
      <c r="AK117" s="41" t="s">
        <v>22</v>
      </c>
      <c r="AL117" s="41" t="s">
        <v>22</v>
      </c>
      <c r="AM117" s="41" t="s">
        <v>22</v>
      </c>
      <c r="AN117" s="41" t="s">
        <v>22</v>
      </c>
      <c r="AO117" s="41" t="s">
        <v>22</v>
      </c>
      <c r="AP117" s="41" t="s">
        <v>22</v>
      </c>
      <c r="AQ117" s="41" t="s">
        <v>22</v>
      </c>
      <c r="AR117" s="42"/>
      <c r="AS117" s="119" t="s">
        <v>63</v>
      </c>
      <c r="AT117" s="119" t="s">
        <v>64</v>
      </c>
      <c r="AU117" s="119" t="s">
        <v>65</v>
      </c>
      <c r="AV117" s="119" t="s">
        <v>66</v>
      </c>
      <c r="AW117" s="119" t="s">
        <v>67</v>
      </c>
      <c r="AX117" s="119" t="s">
        <v>68</v>
      </c>
      <c r="AY117" s="119" t="s">
        <v>69</v>
      </c>
      <c r="AZ117" s="119" t="s">
        <v>70</v>
      </c>
      <c r="BA117" s="119" t="s">
        <v>71</v>
      </c>
      <c r="BB117" s="119" t="s">
        <v>72</v>
      </c>
      <c r="BC117" s="119" t="s">
        <v>73</v>
      </c>
      <c r="BD117" s="43"/>
      <c r="BE117" s="44"/>
      <c r="BF117" s="44" t="str">
        <f t="shared" si="58"/>
        <v/>
      </c>
      <c r="BG117" s="44" t="str">
        <f t="shared" si="59"/>
        <v/>
      </c>
      <c r="BH117" s="44" t="str">
        <f t="shared" si="60"/>
        <v/>
      </c>
      <c r="BI117" s="44" t="str">
        <f t="shared" si="61"/>
        <v/>
      </c>
      <c r="BJ117" s="44" t="str">
        <f t="shared" si="62"/>
        <v/>
      </c>
      <c r="BK117" s="44" t="str">
        <f t="shared" si="63"/>
        <v/>
      </c>
      <c r="BL117" s="44" t="str">
        <f t="shared" si="64"/>
        <v/>
      </c>
      <c r="BM117" s="44" t="str">
        <f t="shared" si="65"/>
        <v/>
      </c>
      <c r="BN117" s="44" t="str">
        <f t="shared" si="66"/>
        <v/>
      </c>
      <c r="BO117" s="44" t="str">
        <f t="shared" si="67"/>
        <v/>
      </c>
      <c r="BP117" s="44" t="str">
        <f t="shared" si="68"/>
        <v/>
      </c>
      <c r="BQ117" s="44" t="str">
        <f t="shared" si="69"/>
        <v/>
      </c>
      <c r="BR117" s="44" t="str">
        <f t="shared" si="70"/>
        <v/>
      </c>
      <c r="BS117" s="44" t="str">
        <f t="shared" si="71"/>
        <v/>
      </c>
      <c r="BT117" s="44" t="str">
        <f t="shared" si="72"/>
        <v/>
      </c>
      <c r="BU117" s="44" t="str">
        <f t="shared" si="73"/>
        <v/>
      </c>
      <c r="BV117" s="44" t="str">
        <f t="shared" si="74"/>
        <v/>
      </c>
      <c r="BW117" s="44" t="str">
        <f t="shared" si="75"/>
        <v/>
      </c>
      <c r="BX117" s="44" t="str">
        <f t="shared" si="76"/>
        <v/>
      </c>
      <c r="BY117" s="44" t="str">
        <f t="shared" si="77"/>
        <v/>
      </c>
      <c r="BZ117" s="44" t="str">
        <f t="shared" si="78"/>
        <v/>
      </c>
      <c r="CA117" s="45">
        <f t="shared" si="79"/>
        <v>0</v>
      </c>
      <c r="CB117" s="45">
        <f t="shared" si="80"/>
        <v>0</v>
      </c>
      <c r="CC117" s="45" t="str">
        <f t="shared" si="81"/>
        <v>Okay</v>
      </c>
    </row>
    <row r="118" spans="1:81" s="45" customFormat="1" x14ac:dyDescent="0.2">
      <c r="A118" s="72" t="s">
        <v>22</v>
      </c>
      <c r="B118" s="12" t="s">
        <v>22</v>
      </c>
      <c r="C118" s="12" t="s">
        <v>22</v>
      </c>
      <c r="D118" s="12" t="s">
        <v>22</v>
      </c>
      <c r="E118" s="12" t="s">
        <v>22</v>
      </c>
      <c r="F118" s="12" t="s">
        <v>22</v>
      </c>
      <c r="G118" s="12" t="s">
        <v>22</v>
      </c>
      <c r="H118" s="40"/>
      <c r="I118" s="12" t="s">
        <v>22</v>
      </c>
      <c r="J118" s="62">
        <v>0</v>
      </c>
      <c r="K118" s="12"/>
      <c r="L118" s="12"/>
      <c r="M118" s="12"/>
      <c r="N118" s="12"/>
      <c r="O118" s="12"/>
      <c r="P118" s="12"/>
      <c r="Q118" s="128" t="str">
        <f t="shared" si="56"/>
        <v>Okay</v>
      </c>
      <c r="R118" s="63" t="s">
        <v>22</v>
      </c>
      <c r="S118" s="42"/>
      <c r="T118" s="12"/>
      <c r="U118" s="42"/>
      <c r="V118" s="64">
        <f t="shared" si="57"/>
        <v>0</v>
      </c>
      <c r="W118" s="42"/>
      <c r="X118" s="41" t="s">
        <v>22</v>
      </c>
      <c r="Y118" s="41" t="s">
        <v>22</v>
      </c>
      <c r="Z118" s="41" t="s">
        <v>22</v>
      </c>
      <c r="AA118" s="41" t="s">
        <v>22</v>
      </c>
      <c r="AB118" s="41" t="s">
        <v>22</v>
      </c>
      <c r="AC118" s="41" t="s">
        <v>22</v>
      </c>
      <c r="AD118" s="41" t="s">
        <v>22</v>
      </c>
      <c r="AE118" s="41" t="s">
        <v>22</v>
      </c>
      <c r="AF118" s="41" t="s">
        <v>22</v>
      </c>
      <c r="AG118" s="41" t="s">
        <v>22</v>
      </c>
      <c r="AH118" s="41" t="s">
        <v>22</v>
      </c>
      <c r="AI118" s="41" t="s">
        <v>22</v>
      </c>
      <c r="AJ118" s="41" t="s">
        <v>22</v>
      </c>
      <c r="AK118" s="41" t="s">
        <v>22</v>
      </c>
      <c r="AL118" s="41" t="s">
        <v>22</v>
      </c>
      <c r="AM118" s="41" t="s">
        <v>22</v>
      </c>
      <c r="AN118" s="41" t="s">
        <v>22</v>
      </c>
      <c r="AO118" s="41" t="s">
        <v>22</v>
      </c>
      <c r="AP118" s="41" t="s">
        <v>22</v>
      </c>
      <c r="AQ118" s="41" t="s">
        <v>22</v>
      </c>
      <c r="AR118" s="42"/>
      <c r="AS118" s="119" t="s">
        <v>63</v>
      </c>
      <c r="AT118" s="119" t="s">
        <v>64</v>
      </c>
      <c r="AU118" s="119" t="s">
        <v>65</v>
      </c>
      <c r="AV118" s="119" t="s">
        <v>66</v>
      </c>
      <c r="AW118" s="119" t="s">
        <v>67</v>
      </c>
      <c r="AX118" s="119" t="s">
        <v>68</v>
      </c>
      <c r="AY118" s="119" t="s">
        <v>69</v>
      </c>
      <c r="AZ118" s="119" t="s">
        <v>70</v>
      </c>
      <c r="BA118" s="119" t="s">
        <v>71</v>
      </c>
      <c r="BB118" s="119" t="s">
        <v>72</v>
      </c>
      <c r="BC118" s="119" t="s">
        <v>73</v>
      </c>
      <c r="BD118" s="43"/>
      <c r="BE118" s="44"/>
      <c r="BF118" s="44" t="str">
        <f t="shared" si="58"/>
        <v/>
      </c>
      <c r="BG118" s="44" t="str">
        <f t="shared" si="59"/>
        <v/>
      </c>
      <c r="BH118" s="44" t="str">
        <f t="shared" si="60"/>
        <v/>
      </c>
      <c r="BI118" s="44" t="str">
        <f t="shared" si="61"/>
        <v/>
      </c>
      <c r="BJ118" s="44" t="str">
        <f t="shared" si="62"/>
        <v/>
      </c>
      <c r="BK118" s="44" t="str">
        <f t="shared" si="63"/>
        <v/>
      </c>
      <c r="BL118" s="44" t="str">
        <f t="shared" si="64"/>
        <v/>
      </c>
      <c r="BM118" s="44" t="str">
        <f t="shared" si="65"/>
        <v/>
      </c>
      <c r="BN118" s="44" t="str">
        <f t="shared" si="66"/>
        <v/>
      </c>
      <c r="BO118" s="44" t="str">
        <f t="shared" si="67"/>
        <v/>
      </c>
      <c r="BP118" s="44" t="str">
        <f t="shared" si="68"/>
        <v/>
      </c>
      <c r="BQ118" s="44" t="str">
        <f t="shared" si="69"/>
        <v/>
      </c>
      <c r="BR118" s="44" t="str">
        <f t="shared" si="70"/>
        <v/>
      </c>
      <c r="BS118" s="44" t="str">
        <f t="shared" si="71"/>
        <v/>
      </c>
      <c r="BT118" s="44" t="str">
        <f t="shared" si="72"/>
        <v/>
      </c>
      <c r="BU118" s="44" t="str">
        <f t="shared" si="73"/>
        <v/>
      </c>
      <c r="BV118" s="44" t="str">
        <f t="shared" si="74"/>
        <v/>
      </c>
      <c r="BW118" s="44" t="str">
        <f t="shared" si="75"/>
        <v/>
      </c>
      <c r="BX118" s="44" t="str">
        <f t="shared" si="76"/>
        <v/>
      </c>
      <c r="BY118" s="44" t="str">
        <f t="shared" si="77"/>
        <v/>
      </c>
      <c r="BZ118" s="44" t="str">
        <f t="shared" si="78"/>
        <v/>
      </c>
      <c r="CA118" s="45">
        <f t="shared" si="79"/>
        <v>0</v>
      </c>
      <c r="CB118" s="45">
        <f t="shared" si="80"/>
        <v>0</v>
      </c>
      <c r="CC118" s="45" t="str">
        <f t="shared" si="81"/>
        <v>Okay</v>
      </c>
    </row>
    <row r="119" spans="1:81" s="45" customFormat="1" x14ac:dyDescent="0.2">
      <c r="A119" s="72" t="s">
        <v>22</v>
      </c>
      <c r="B119" s="12" t="s">
        <v>22</v>
      </c>
      <c r="C119" s="12" t="s">
        <v>22</v>
      </c>
      <c r="D119" s="12" t="s">
        <v>22</v>
      </c>
      <c r="E119" s="12" t="s">
        <v>22</v>
      </c>
      <c r="F119" s="12" t="s">
        <v>22</v>
      </c>
      <c r="G119" s="12" t="s">
        <v>22</v>
      </c>
      <c r="H119" s="40"/>
      <c r="I119" s="12" t="s">
        <v>22</v>
      </c>
      <c r="J119" s="62">
        <v>0</v>
      </c>
      <c r="K119" s="12"/>
      <c r="L119" s="12"/>
      <c r="M119" s="12"/>
      <c r="N119" s="12"/>
      <c r="O119" s="12"/>
      <c r="P119" s="12"/>
      <c r="Q119" s="128" t="str">
        <f t="shared" si="56"/>
        <v>Okay</v>
      </c>
      <c r="R119" s="63" t="s">
        <v>22</v>
      </c>
      <c r="S119" s="42"/>
      <c r="T119" s="12"/>
      <c r="U119" s="42"/>
      <c r="V119" s="64">
        <f t="shared" si="57"/>
        <v>0</v>
      </c>
      <c r="W119" s="42"/>
      <c r="X119" s="41" t="s">
        <v>22</v>
      </c>
      <c r="Y119" s="41" t="s">
        <v>22</v>
      </c>
      <c r="Z119" s="41" t="s">
        <v>22</v>
      </c>
      <c r="AA119" s="41" t="s">
        <v>22</v>
      </c>
      <c r="AB119" s="41" t="s">
        <v>22</v>
      </c>
      <c r="AC119" s="41" t="s">
        <v>22</v>
      </c>
      <c r="AD119" s="41" t="s">
        <v>22</v>
      </c>
      <c r="AE119" s="41" t="s">
        <v>22</v>
      </c>
      <c r="AF119" s="41" t="s">
        <v>22</v>
      </c>
      <c r="AG119" s="41" t="s">
        <v>22</v>
      </c>
      <c r="AH119" s="41" t="s">
        <v>22</v>
      </c>
      <c r="AI119" s="41" t="s">
        <v>22</v>
      </c>
      <c r="AJ119" s="41" t="s">
        <v>22</v>
      </c>
      <c r="AK119" s="41" t="s">
        <v>22</v>
      </c>
      <c r="AL119" s="41" t="s">
        <v>22</v>
      </c>
      <c r="AM119" s="41" t="s">
        <v>22</v>
      </c>
      <c r="AN119" s="41" t="s">
        <v>22</v>
      </c>
      <c r="AO119" s="41" t="s">
        <v>22</v>
      </c>
      <c r="AP119" s="41" t="s">
        <v>22</v>
      </c>
      <c r="AQ119" s="41" t="s">
        <v>22</v>
      </c>
      <c r="AR119" s="42"/>
      <c r="AS119" s="119" t="s">
        <v>63</v>
      </c>
      <c r="AT119" s="119" t="s">
        <v>64</v>
      </c>
      <c r="AU119" s="119" t="s">
        <v>65</v>
      </c>
      <c r="AV119" s="119" t="s">
        <v>66</v>
      </c>
      <c r="AW119" s="119" t="s">
        <v>67</v>
      </c>
      <c r="AX119" s="119" t="s">
        <v>68</v>
      </c>
      <c r="AY119" s="119" t="s">
        <v>69</v>
      </c>
      <c r="AZ119" s="119" t="s">
        <v>70</v>
      </c>
      <c r="BA119" s="119" t="s">
        <v>71</v>
      </c>
      <c r="BB119" s="119" t="s">
        <v>72</v>
      </c>
      <c r="BC119" s="119" t="s">
        <v>73</v>
      </c>
      <c r="BD119" s="43"/>
      <c r="BE119" s="44"/>
      <c r="BF119" s="44" t="str">
        <f t="shared" si="58"/>
        <v/>
      </c>
      <c r="BG119" s="44" t="str">
        <f t="shared" si="59"/>
        <v/>
      </c>
      <c r="BH119" s="44" t="str">
        <f t="shared" si="60"/>
        <v/>
      </c>
      <c r="BI119" s="44" t="str">
        <f t="shared" si="61"/>
        <v/>
      </c>
      <c r="BJ119" s="44" t="str">
        <f t="shared" si="62"/>
        <v/>
      </c>
      <c r="BK119" s="44" t="str">
        <f t="shared" si="63"/>
        <v/>
      </c>
      <c r="BL119" s="44" t="str">
        <f t="shared" si="64"/>
        <v/>
      </c>
      <c r="BM119" s="44" t="str">
        <f t="shared" si="65"/>
        <v/>
      </c>
      <c r="BN119" s="44" t="str">
        <f t="shared" si="66"/>
        <v/>
      </c>
      <c r="BO119" s="44" t="str">
        <f t="shared" si="67"/>
        <v/>
      </c>
      <c r="BP119" s="44" t="str">
        <f t="shared" si="68"/>
        <v/>
      </c>
      <c r="BQ119" s="44" t="str">
        <f t="shared" si="69"/>
        <v/>
      </c>
      <c r="BR119" s="44" t="str">
        <f t="shared" si="70"/>
        <v/>
      </c>
      <c r="BS119" s="44" t="str">
        <f t="shared" si="71"/>
        <v/>
      </c>
      <c r="BT119" s="44" t="str">
        <f t="shared" si="72"/>
        <v/>
      </c>
      <c r="BU119" s="44" t="str">
        <f t="shared" si="73"/>
        <v/>
      </c>
      <c r="BV119" s="44" t="str">
        <f t="shared" si="74"/>
        <v/>
      </c>
      <c r="BW119" s="44" t="str">
        <f t="shared" si="75"/>
        <v/>
      </c>
      <c r="BX119" s="44" t="str">
        <f t="shared" si="76"/>
        <v/>
      </c>
      <c r="BY119" s="44" t="str">
        <f t="shared" si="77"/>
        <v/>
      </c>
      <c r="BZ119" s="44" t="str">
        <f t="shared" si="78"/>
        <v/>
      </c>
      <c r="CA119" s="45">
        <f t="shared" si="79"/>
        <v>0</v>
      </c>
      <c r="CB119" s="45">
        <f t="shared" si="80"/>
        <v>0</v>
      </c>
      <c r="CC119" s="45" t="str">
        <f t="shared" si="81"/>
        <v>Okay</v>
      </c>
    </row>
    <row r="120" spans="1:81" s="45" customFormat="1" x14ac:dyDescent="0.2">
      <c r="A120" s="72" t="s">
        <v>22</v>
      </c>
      <c r="B120" s="12" t="s">
        <v>22</v>
      </c>
      <c r="C120" s="12" t="s">
        <v>22</v>
      </c>
      <c r="D120" s="12" t="s">
        <v>22</v>
      </c>
      <c r="E120" s="12" t="s">
        <v>22</v>
      </c>
      <c r="F120" s="12" t="s">
        <v>22</v>
      </c>
      <c r="G120" s="12" t="s">
        <v>22</v>
      </c>
      <c r="H120" s="40"/>
      <c r="I120" s="12" t="s">
        <v>22</v>
      </c>
      <c r="J120" s="62">
        <v>0</v>
      </c>
      <c r="K120" s="12"/>
      <c r="L120" s="12"/>
      <c r="M120" s="12"/>
      <c r="N120" s="12"/>
      <c r="O120" s="12"/>
      <c r="P120" s="12"/>
      <c r="Q120" s="128" t="str">
        <f t="shared" si="56"/>
        <v>Okay</v>
      </c>
      <c r="R120" s="63" t="s">
        <v>22</v>
      </c>
      <c r="S120" s="42"/>
      <c r="T120" s="12"/>
      <c r="U120" s="42"/>
      <c r="V120" s="64">
        <f t="shared" si="57"/>
        <v>0</v>
      </c>
      <c r="W120" s="42"/>
      <c r="X120" s="41" t="s">
        <v>22</v>
      </c>
      <c r="Y120" s="41" t="s">
        <v>22</v>
      </c>
      <c r="Z120" s="41" t="s">
        <v>22</v>
      </c>
      <c r="AA120" s="41" t="s">
        <v>22</v>
      </c>
      <c r="AB120" s="41" t="s">
        <v>22</v>
      </c>
      <c r="AC120" s="41" t="s">
        <v>22</v>
      </c>
      <c r="AD120" s="41" t="s">
        <v>22</v>
      </c>
      <c r="AE120" s="41" t="s">
        <v>22</v>
      </c>
      <c r="AF120" s="41" t="s">
        <v>22</v>
      </c>
      <c r="AG120" s="41" t="s">
        <v>22</v>
      </c>
      <c r="AH120" s="41" t="s">
        <v>22</v>
      </c>
      <c r="AI120" s="41" t="s">
        <v>22</v>
      </c>
      <c r="AJ120" s="41" t="s">
        <v>22</v>
      </c>
      <c r="AK120" s="41" t="s">
        <v>22</v>
      </c>
      <c r="AL120" s="41" t="s">
        <v>22</v>
      </c>
      <c r="AM120" s="41" t="s">
        <v>22</v>
      </c>
      <c r="AN120" s="41" t="s">
        <v>22</v>
      </c>
      <c r="AO120" s="41" t="s">
        <v>22</v>
      </c>
      <c r="AP120" s="41" t="s">
        <v>22</v>
      </c>
      <c r="AQ120" s="41" t="s">
        <v>22</v>
      </c>
      <c r="AR120" s="42"/>
      <c r="AS120" s="119" t="s">
        <v>63</v>
      </c>
      <c r="AT120" s="119" t="s">
        <v>64</v>
      </c>
      <c r="AU120" s="119" t="s">
        <v>65</v>
      </c>
      <c r="AV120" s="119" t="s">
        <v>66</v>
      </c>
      <c r="AW120" s="119" t="s">
        <v>67</v>
      </c>
      <c r="AX120" s="119" t="s">
        <v>68</v>
      </c>
      <c r="AY120" s="119" t="s">
        <v>69</v>
      </c>
      <c r="AZ120" s="119" t="s">
        <v>70</v>
      </c>
      <c r="BA120" s="119" t="s">
        <v>71</v>
      </c>
      <c r="BB120" s="119" t="s">
        <v>72</v>
      </c>
      <c r="BC120" s="119" t="s">
        <v>73</v>
      </c>
      <c r="BD120" s="43"/>
      <c r="BE120" s="44"/>
      <c r="BF120" s="44" t="str">
        <f t="shared" si="58"/>
        <v/>
      </c>
      <c r="BG120" s="44" t="str">
        <f t="shared" si="59"/>
        <v/>
      </c>
      <c r="BH120" s="44" t="str">
        <f t="shared" si="60"/>
        <v/>
      </c>
      <c r="BI120" s="44" t="str">
        <f t="shared" si="61"/>
        <v/>
      </c>
      <c r="BJ120" s="44" t="str">
        <f t="shared" si="62"/>
        <v/>
      </c>
      <c r="BK120" s="44" t="str">
        <f t="shared" si="63"/>
        <v/>
      </c>
      <c r="BL120" s="44" t="str">
        <f t="shared" si="64"/>
        <v/>
      </c>
      <c r="BM120" s="44" t="str">
        <f t="shared" si="65"/>
        <v/>
      </c>
      <c r="BN120" s="44" t="str">
        <f t="shared" si="66"/>
        <v/>
      </c>
      <c r="BO120" s="44" t="str">
        <f t="shared" si="67"/>
        <v/>
      </c>
      <c r="BP120" s="44" t="str">
        <f t="shared" si="68"/>
        <v/>
      </c>
      <c r="BQ120" s="44" t="str">
        <f t="shared" si="69"/>
        <v/>
      </c>
      <c r="BR120" s="44" t="str">
        <f t="shared" si="70"/>
        <v/>
      </c>
      <c r="BS120" s="44" t="str">
        <f t="shared" si="71"/>
        <v/>
      </c>
      <c r="BT120" s="44" t="str">
        <f t="shared" si="72"/>
        <v/>
      </c>
      <c r="BU120" s="44" t="str">
        <f t="shared" si="73"/>
        <v/>
      </c>
      <c r="BV120" s="44" t="str">
        <f t="shared" si="74"/>
        <v/>
      </c>
      <c r="BW120" s="44" t="str">
        <f t="shared" si="75"/>
        <v/>
      </c>
      <c r="BX120" s="44" t="str">
        <f t="shared" si="76"/>
        <v/>
      </c>
      <c r="BY120" s="44" t="str">
        <f t="shared" si="77"/>
        <v/>
      </c>
      <c r="BZ120" s="44" t="str">
        <f t="shared" si="78"/>
        <v/>
      </c>
      <c r="CA120" s="45">
        <f t="shared" si="79"/>
        <v>0</v>
      </c>
      <c r="CB120" s="45">
        <f t="shared" si="80"/>
        <v>0</v>
      </c>
      <c r="CC120" s="45" t="str">
        <f t="shared" si="81"/>
        <v>Okay</v>
      </c>
    </row>
    <row r="121" spans="1:81" s="45" customFormat="1" x14ac:dyDescent="0.2">
      <c r="A121" s="72" t="s">
        <v>22</v>
      </c>
      <c r="B121" s="12" t="s">
        <v>22</v>
      </c>
      <c r="C121" s="12" t="s">
        <v>22</v>
      </c>
      <c r="D121" s="12" t="s">
        <v>22</v>
      </c>
      <c r="E121" s="12" t="s">
        <v>22</v>
      </c>
      <c r="F121" s="12" t="s">
        <v>22</v>
      </c>
      <c r="G121" s="12" t="s">
        <v>22</v>
      </c>
      <c r="H121" s="40"/>
      <c r="I121" s="12" t="s">
        <v>22</v>
      </c>
      <c r="J121" s="62">
        <v>0</v>
      </c>
      <c r="K121" s="12"/>
      <c r="L121" s="12"/>
      <c r="M121" s="12"/>
      <c r="N121" s="12"/>
      <c r="O121" s="12"/>
      <c r="P121" s="12"/>
      <c r="Q121" s="128" t="str">
        <f t="shared" si="56"/>
        <v>Okay</v>
      </c>
      <c r="R121" s="63" t="s">
        <v>22</v>
      </c>
      <c r="S121" s="42"/>
      <c r="T121" s="12"/>
      <c r="U121" s="42"/>
      <c r="V121" s="64">
        <f t="shared" si="57"/>
        <v>0</v>
      </c>
      <c r="W121" s="42"/>
      <c r="X121" s="41" t="s">
        <v>22</v>
      </c>
      <c r="Y121" s="41" t="s">
        <v>22</v>
      </c>
      <c r="Z121" s="41" t="s">
        <v>22</v>
      </c>
      <c r="AA121" s="41" t="s">
        <v>22</v>
      </c>
      <c r="AB121" s="41" t="s">
        <v>22</v>
      </c>
      <c r="AC121" s="41" t="s">
        <v>22</v>
      </c>
      <c r="AD121" s="41" t="s">
        <v>22</v>
      </c>
      <c r="AE121" s="41" t="s">
        <v>22</v>
      </c>
      <c r="AF121" s="41" t="s">
        <v>22</v>
      </c>
      <c r="AG121" s="41" t="s">
        <v>22</v>
      </c>
      <c r="AH121" s="41" t="s">
        <v>22</v>
      </c>
      <c r="AI121" s="41" t="s">
        <v>22</v>
      </c>
      <c r="AJ121" s="41" t="s">
        <v>22</v>
      </c>
      <c r="AK121" s="41" t="s">
        <v>22</v>
      </c>
      <c r="AL121" s="41" t="s">
        <v>22</v>
      </c>
      <c r="AM121" s="41" t="s">
        <v>22</v>
      </c>
      <c r="AN121" s="41" t="s">
        <v>22</v>
      </c>
      <c r="AO121" s="41" t="s">
        <v>22</v>
      </c>
      <c r="AP121" s="41" t="s">
        <v>22</v>
      </c>
      <c r="AQ121" s="41" t="s">
        <v>22</v>
      </c>
      <c r="AR121" s="42"/>
      <c r="AS121" s="119" t="s">
        <v>63</v>
      </c>
      <c r="AT121" s="119" t="s">
        <v>64</v>
      </c>
      <c r="AU121" s="119" t="s">
        <v>65</v>
      </c>
      <c r="AV121" s="119" t="s">
        <v>66</v>
      </c>
      <c r="AW121" s="119" t="s">
        <v>67</v>
      </c>
      <c r="AX121" s="119" t="s">
        <v>68</v>
      </c>
      <c r="AY121" s="119" t="s">
        <v>69</v>
      </c>
      <c r="AZ121" s="119" t="s">
        <v>70</v>
      </c>
      <c r="BA121" s="119" t="s">
        <v>71</v>
      </c>
      <c r="BB121" s="119" t="s">
        <v>72</v>
      </c>
      <c r="BC121" s="119" t="s">
        <v>73</v>
      </c>
      <c r="BD121" s="43"/>
      <c r="BE121" s="44"/>
      <c r="BF121" s="44" t="str">
        <f t="shared" si="58"/>
        <v/>
      </c>
      <c r="BG121" s="44" t="str">
        <f t="shared" si="59"/>
        <v/>
      </c>
      <c r="BH121" s="44" t="str">
        <f t="shared" si="60"/>
        <v/>
      </c>
      <c r="BI121" s="44" t="str">
        <f t="shared" si="61"/>
        <v/>
      </c>
      <c r="BJ121" s="44" t="str">
        <f t="shared" si="62"/>
        <v/>
      </c>
      <c r="BK121" s="44" t="str">
        <f t="shared" si="63"/>
        <v/>
      </c>
      <c r="BL121" s="44" t="str">
        <f t="shared" si="64"/>
        <v/>
      </c>
      <c r="BM121" s="44" t="str">
        <f t="shared" si="65"/>
        <v/>
      </c>
      <c r="BN121" s="44" t="str">
        <f t="shared" si="66"/>
        <v/>
      </c>
      <c r="BO121" s="44" t="str">
        <f t="shared" si="67"/>
        <v/>
      </c>
      <c r="BP121" s="44" t="str">
        <f t="shared" si="68"/>
        <v/>
      </c>
      <c r="BQ121" s="44" t="str">
        <f t="shared" si="69"/>
        <v/>
      </c>
      <c r="BR121" s="44" t="str">
        <f t="shared" si="70"/>
        <v/>
      </c>
      <c r="BS121" s="44" t="str">
        <f t="shared" si="71"/>
        <v/>
      </c>
      <c r="BT121" s="44" t="str">
        <f t="shared" si="72"/>
        <v/>
      </c>
      <c r="BU121" s="44" t="str">
        <f t="shared" si="73"/>
        <v/>
      </c>
      <c r="BV121" s="44" t="str">
        <f t="shared" si="74"/>
        <v/>
      </c>
      <c r="BW121" s="44" t="str">
        <f t="shared" si="75"/>
        <v/>
      </c>
      <c r="BX121" s="44" t="str">
        <f t="shared" si="76"/>
        <v/>
      </c>
      <c r="BY121" s="44" t="str">
        <f t="shared" si="77"/>
        <v/>
      </c>
      <c r="BZ121" s="44" t="str">
        <f t="shared" si="78"/>
        <v/>
      </c>
      <c r="CA121" s="45">
        <f t="shared" si="79"/>
        <v>0</v>
      </c>
      <c r="CB121" s="45">
        <f t="shared" si="80"/>
        <v>0</v>
      </c>
      <c r="CC121" s="45" t="str">
        <f t="shared" si="81"/>
        <v>Okay</v>
      </c>
    </row>
    <row r="122" spans="1:81" s="45" customFormat="1" x14ac:dyDescent="0.2">
      <c r="A122" s="72" t="s">
        <v>22</v>
      </c>
      <c r="B122" s="12" t="s">
        <v>22</v>
      </c>
      <c r="C122" s="12" t="s">
        <v>22</v>
      </c>
      <c r="D122" s="12" t="s">
        <v>22</v>
      </c>
      <c r="E122" s="12" t="s">
        <v>22</v>
      </c>
      <c r="F122" s="12" t="s">
        <v>22</v>
      </c>
      <c r="G122" s="12" t="s">
        <v>22</v>
      </c>
      <c r="H122" s="40"/>
      <c r="I122" s="12" t="s">
        <v>22</v>
      </c>
      <c r="J122" s="62">
        <v>0</v>
      </c>
      <c r="K122" s="12"/>
      <c r="L122" s="12"/>
      <c r="M122" s="12"/>
      <c r="N122" s="12"/>
      <c r="O122" s="12"/>
      <c r="P122" s="12"/>
      <c r="Q122" s="128" t="str">
        <f t="shared" si="56"/>
        <v>Okay</v>
      </c>
      <c r="R122" s="63" t="s">
        <v>22</v>
      </c>
      <c r="S122" s="42"/>
      <c r="T122" s="12"/>
      <c r="U122" s="42"/>
      <c r="V122" s="64">
        <f t="shared" si="57"/>
        <v>0</v>
      </c>
      <c r="W122" s="42"/>
      <c r="X122" s="41" t="s">
        <v>22</v>
      </c>
      <c r="Y122" s="41" t="s">
        <v>22</v>
      </c>
      <c r="Z122" s="41" t="s">
        <v>22</v>
      </c>
      <c r="AA122" s="41" t="s">
        <v>22</v>
      </c>
      <c r="AB122" s="41" t="s">
        <v>22</v>
      </c>
      <c r="AC122" s="41" t="s">
        <v>22</v>
      </c>
      <c r="AD122" s="41" t="s">
        <v>22</v>
      </c>
      <c r="AE122" s="41" t="s">
        <v>22</v>
      </c>
      <c r="AF122" s="41" t="s">
        <v>22</v>
      </c>
      <c r="AG122" s="41" t="s">
        <v>22</v>
      </c>
      <c r="AH122" s="41" t="s">
        <v>22</v>
      </c>
      <c r="AI122" s="41" t="s">
        <v>22</v>
      </c>
      <c r="AJ122" s="41" t="s">
        <v>22</v>
      </c>
      <c r="AK122" s="41" t="s">
        <v>22</v>
      </c>
      <c r="AL122" s="41" t="s">
        <v>22</v>
      </c>
      <c r="AM122" s="41" t="s">
        <v>22</v>
      </c>
      <c r="AN122" s="41" t="s">
        <v>22</v>
      </c>
      <c r="AO122" s="41" t="s">
        <v>22</v>
      </c>
      <c r="AP122" s="41" t="s">
        <v>22</v>
      </c>
      <c r="AQ122" s="41" t="s">
        <v>22</v>
      </c>
      <c r="AR122" s="42"/>
      <c r="AS122" s="119" t="s">
        <v>63</v>
      </c>
      <c r="AT122" s="119" t="s">
        <v>64</v>
      </c>
      <c r="AU122" s="119" t="s">
        <v>65</v>
      </c>
      <c r="AV122" s="119" t="s">
        <v>66</v>
      </c>
      <c r="AW122" s="119" t="s">
        <v>67</v>
      </c>
      <c r="AX122" s="119" t="s">
        <v>68</v>
      </c>
      <c r="AY122" s="119" t="s">
        <v>69</v>
      </c>
      <c r="AZ122" s="119" t="s">
        <v>70</v>
      </c>
      <c r="BA122" s="119" t="s">
        <v>71</v>
      </c>
      <c r="BB122" s="119" t="s">
        <v>72</v>
      </c>
      <c r="BC122" s="119" t="s">
        <v>73</v>
      </c>
      <c r="BD122" s="43"/>
      <c r="BE122" s="44"/>
      <c r="BF122" s="44" t="str">
        <f t="shared" si="58"/>
        <v/>
      </c>
      <c r="BG122" s="44" t="str">
        <f t="shared" si="59"/>
        <v/>
      </c>
      <c r="BH122" s="44" t="str">
        <f t="shared" si="60"/>
        <v/>
      </c>
      <c r="BI122" s="44" t="str">
        <f t="shared" si="61"/>
        <v/>
      </c>
      <c r="BJ122" s="44" t="str">
        <f t="shared" si="62"/>
        <v/>
      </c>
      <c r="BK122" s="44" t="str">
        <f t="shared" si="63"/>
        <v/>
      </c>
      <c r="BL122" s="44" t="str">
        <f t="shared" si="64"/>
        <v/>
      </c>
      <c r="BM122" s="44" t="str">
        <f t="shared" si="65"/>
        <v/>
      </c>
      <c r="BN122" s="44" t="str">
        <f t="shared" si="66"/>
        <v/>
      </c>
      <c r="BO122" s="44" t="str">
        <f t="shared" si="67"/>
        <v/>
      </c>
      <c r="BP122" s="44" t="str">
        <f t="shared" si="68"/>
        <v/>
      </c>
      <c r="BQ122" s="44" t="str">
        <f t="shared" si="69"/>
        <v/>
      </c>
      <c r="BR122" s="44" t="str">
        <f t="shared" si="70"/>
        <v/>
      </c>
      <c r="BS122" s="44" t="str">
        <f t="shared" si="71"/>
        <v/>
      </c>
      <c r="BT122" s="44" t="str">
        <f t="shared" si="72"/>
        <v/>
      </c>
      <c r="BU122" s="44" t="str">
        <f t="shared" si="73"/>
        <v/>
      </c>
      <c r="BV122" s="44" t="str">
        <f t="shared" si="74"/>
        <v/>
      </c>
      <c r="BW122" s="44" t="str">
        <f t="shared" si="75"/>
        <v/>
      </c>
      <c r="BX122" s="44" t="str">
        <f t="shared" si="76"/>
        <v/>
      </c>
      <c r="BY122" s="44" t="str">
        <f t="shared" si="77"/>
        <v/>
      </c>
      <c r="BZ122" s="44" t="str">
        <f t="shared" si="78"/>
        <v/>
      </c>
      <c r="CA122" s="45">
        <f t="shared" si="79"/>
        <v>0</v>
      </c>
      <c r="CB122" s="45">
        <f t="shared" si="80"/>
        <v>0</v>
      </c>
      <c r="CC122" s="45" t="str">
        <f t="shared" si="81"/>
        <v>Okay</v>
      </c>
    </row>
    <row r="123" spans="1:81" s="45" customFormat="1" x14ac:dyDescent="0.2">
      <c r="A123" s="72" t="s">
        <v>22</v>
      </c>
      <c r="B123" s="12" t="s">
        <v>22</v>
      </c>
      <c r="C123" s="12" t="s">
        <v>22</v>
      </c>
      <c r="D123" s="12" t="s">
        <v>22</v>
      </c>
      <c r="E123" s="12" t="s">
        <v>22</v>
      </c>
      <c r="F123" s="12" t="s">
        <v>22</v>
      </c>
      <c r="G123" s="12" t="s">
        <v>22</v>
      </c>
      <c r="H123" s="40"/>
      <c r="I123" s="12" t="s">
        <v>22</v>
      </c>
      <c r="J123" s="62">
        <v>0</v>
      </c>
      <c r="K123" s="12"/>
      <c r="L123" s="12"/>
      <c r="M123" s="12"/>
      <c r="N123" s="12"/>
      <c r="O123" s="12"/>
      <c r="P123" s="12"/>
      <c r="Q123" s="128" t="str">
        <f t="shared" si="56"/>
        <v>Okay</v>
      </c>
      <c r="R123" s="63" t="s">
        <v>22</v>
      </c>
      <c r="S123" s="42"/>
      <c r="T123" s="12"/>
      <c r="U123" s="42"/>
      <c r="V123" s="64">
        <f t="shared" si="57"/>
        <v>0</v>
      </c>
      <c r="W123" s="42"/>
      <c r="X123" s="41" t="s">
        <v>22</v>
      </c>
      <c r="Y123" s="41" t="s">
        <v>22</v>
      </c>
      <c r="Z123" s="41" t="s">
        <v>22</v>
      </c>
      <c r="AA123" s="41" t="s">
        <v>22</v>
      </c>
      <c r="AB123" s="41" t="s">
        <v>22</v>
      </c>
      <c r="AC123" s="41" t="s">
        <v>22</v>
      </c>
      <c r="AD123" s="41" t="s">
        <v>22</v>
      </c>
      <c r="AE123" s="41" t="s">
        <v>22</v>
      </c>
      <c r="AF123" s="41" t="s">
        <v>22</v>
      </c>
      <c r="AG123" s="41" t="s">
        <v>22</v>
      </c>
      <c r="AH123" s="41" t="s">
        <v>22</v>
      </c>
      <c r="AI123" s="41" t="s">
        <v>22</v>
      </c>
      <c r="AJ123" s="41" t="s">
        <v>22</v>
      </c>
      <c r="AK123" s="41" t="s">
        <v>22</v>
      </c>
      <c r="AL123" s="41" t="s">
        <v>22</v>
      </c>
      <c r="AM123" s="41" t="s">
        <v>22</v>
      </c>
      <c r="AN123" s="41" t="s">
        <v>22</v>
      </c>
      <c r="AO123" s="41" t="s">
        <v>22</v>
      </c>
      <c r="AP123" s="41" t="s">
        <v>22</v>
      </c>
      <c r="AQ123" s="41" t="s">
        <v>22</v>
      </c>
      <c r="AR123" s="42"/>
      <c r="AS123" s="119" t="s">
        <v>63</v>
      </c>
      <c r="AT123" s="119" t="s">
        <v>64</v>
      </c>
      <c r="AU123" s="119" t="s">
        <v>65</v>
      </c>
      <c r="AV123" s="119" t="s">
        <v>66</v>
      </c>
      <c r="AW123" s="119" t="s">
        <v>67</v>
      </c>
      <c r="AX123" s="119" t="s">
        <v>68</v>
      </c>
      <c r="AY123" s="119" t="s">
        <v>69</v>
      </c>
      <c r="AZ123" s="119" t="s">
        <v>70</v>
      </c>
      <c r="BA123" s="119" t="s">
        <v>71</v>
      </c>
      <c r="BB123" s="119" t="s">
        <v>72</v>
      </c>
      <c r="BC123" s="119" t="s">
        <v>73</v>
      </c>
      <c r="BD123" s="43"/>
      <c r="BE123" s="44"/>
      <c r="BF123" s="44" t="str">
        <f t="shared" si="58"/>
        <v/>
      </c>
      <c r="BG123" s="44" t="str">
        <f t="shared" si="59"/>
        <v/>
      </c>
      <c r="BH123" s="44" t="str">
        <f t="shared" si="60"/>
        <v/>
      </c>
      <c r="BI123" s="44" t="str">
        <f t="shared" si="61"/>
        <v/>
      </c>
      <c r="BJ123" s="44" t="str">
        <f t="shared" si="62"/>
        <v/>
      </c>
      <c r="BK123" s="44" t="str">
        <f t="shared" si="63"/>
        <v/>
      </c>
      <c r="BL123" s="44" t="str">
        <f t="shared" si="64"/>
        <v/>
      </c>
      <c r="BM123" s="44" t="str">
        <f t="shared" si="65"/>
        <v/>
      </c>
      <c r="BN123" s="44" t="str">
        <f t="shared" si="66"/>
        <v/>
      </c>
      <c r="BO123" s="44" t="str">
        <f t="shared" si="67"/>
        <v/>
      </c>
      <c r="BP123" s="44" t="str">
        <f t="shared" si="68"/>
        <v/>
      </c>
      <c r="BQ123" s="44" t="str">
        <f t="shared" si="69"/>
        <v/>
      </c>
      <c r="BR123" s="44" t="str">
        <f t="shared" si="70"/>
        <v/>
      </c>
      <c r="BS123" s="44" t="str">
        <f t="shared" si="71"/>
        <v/>
      </c>
      <c r="BT123" s="44" t="str">
        <f t="shared" si="72"/>
        <v/>
      </c>
      <c r="BU123" s="44" t="str">
        <f t="shared" si="73"/>
        <v/>
      </c>
      <c r="BV123" s="44" t="str">
        <f t="shared" si="74"/>
        <v/>
      </c>
      <c r="BW123" s="44" t="str">
        <f t="shared" si="75"/>
        <v/>
      </c>
      <c r="BX123" s="44" t="str">
        <f t="shared" si="76"/>
        <v/>
      </c>
      <c r="BY123" s="44" t="str">
        <f t="shared" si="77"/>
        <v/>
      </c>
      <c r="BZ123" s="44" t="str">
        <f t="shared" si="78"/>
        <v/>
      </c>
      <c r="CA123" s="45">
        <f t="shared" si="79"/>
        <v>0</v>
      </c>
      <c r="CB123" s="45">
        <f t="shared" si="80"/>
        <v>0</v>
      </c>
      <c r="CC123" s="45" t="str">
        <f t="shared" si="81"/>
        <v>Okay</v>
      </c>
    </row>
    <row r="124" spans="1:81" s="45" customFormat="1" x14ac:dyDescent="0.2">
      <c r="A124" s="72" t="s">
        <v>22</v>
      </c>
      <c r="B124" s="12" t="s">
        <v>22</v>
      </c>
      <c r="C124" s="12" t="s">
        <v>22</v>
      </c>
      <c r="D124" s="12" t="s">
        <v>22</v>
      </c>
      <c r="E124" s="12" t="s">
        <v>22</v>
      </c>
      <c r="F124" s="12" t="s">
        <v>22</v>
      </c>
      <c r="G124" s="12" t="s">
        <v>22</v>
      </c>
      <c r="H124" s="40"/>
      <c r="I124" s="12" t="s">
        <v>22</v>
      </c>
      <c r="J124" s="62">
        <v>0</v>
      </c>
      <c r="K124" s="12"/>
      <c r="L124" s="12"/>
      <c r="M124" s="12"/>
      <c r="N124" s="12"/>
      <c r="O124" s="12"/>
      <c r="P124" s="12"/>
      <c r="Q124" s="128" t="str">
        <f t="shared" si="56"/>
        <v>Okay</v>
      </c>
      <c r="R124" s="63" t="s">
        <v>22</v>
      </c>
      <c r="S124" s="42"/>
      <c r="T124" s="12"/>
      <c r="U124" s="42"/>
      <c r="V124" s="64">
        <f t="shared" si="57"/>
        <v>0</v>
      </c>
      <c r="W124" s="42"/>
      <c r="X124" s="41" t="s">
        <v>22</v>
      </c>
      <c r="Y124" s="41" t="s">
        <v>22</v>
      </c>
      <c r="Z124" s="41" t="s">
        <v>22</v>
      </c>
      <c r="AA124" s="41" t="s">
        <v>22</v>
      </c>
      <c r="AB124" s="41" t="s">
        <v>22</v>
      </c>
      <c r="AC124" s="41" t="s">
        <v>22</v>
      </c>
      <c r="AD124" s="41" t="s">
        <v>22</v>
      </c>
      <c r="AE124" s="41" t="s">
        <v>22</v>
      </c>
      <c r="AF124" s="41" t="s">
        <v>22</v>
      </c>
      <c r="AG124" s="41" t="s">
        <v>22</v>
      </c>
      <c r="AH124" s="41" t="s">
        <v>22</v>
      </c>
      <c r="AI124" s="41" t="s">
        <v>22</v>
      </c>
      <c r="AJ124" s="41" t="s">
        <v>22</v>
      </c>
      <c r="AK124" s="41" t="s">
        <v>22</v>
      </c>
      <c r="AL124" s="41" t="s">
        <v>22</v>
      </c>
      <c r="AM124" s="41" t="s">
        <v>22</v>
      </c>
      <c r="AN124" s="41" t="s">
        <v>22</v>
      </c>
      <c r="AO124" s="41" t="s">
        <v>22</v>
      </c>
      <c r="AP124" s="41" t="s">
        <v>22</v>
      </c>
      <c r="AQ124" s="41" t="s">
        <v>22</v>
      </c>
      <c r="AR124" s="42"/>
      <c r="AS124" s="119" t="s">
        <v>63</v>
      </c>
      <c r="AT124" s="119" t="s">
        <v>64</v>
      </c>
      <c r="AU124" s="119" t="s">
        <v>65</v>
      </c>
      <c r="AV124" s="119" t="s">
        <v>66</v>
      </c>
      <c r="AW124" s="119" t="s">
        <v>67</v>
      </c>
      <c r="AX124" s="119" t="s">
        <v>68</v>
      </c>
      <c r="AY124" s="119" t="s">
        <v>69</v>
      </c>
      <c r="AZ124" s="119" t="s">
        <v>70</v>
      </c>
      <c r="BA124" s="119" t="s">
        <v>71</v>
      </c>
      <c r="BB124" s="119" t="s">
        <v>72</v>
      </c>
      <c r="BC124" s="119" t="s">
        <v>73</v>
      </c>
      <c r="BD124" s="43"/>
      <c r="BE124" s="44"/>
      <c r="BF124" s="44" t="str">
        <f t="shared" si="58"/>
        <v/>
      </c>
      <c r="BG124" s="44" t="str">
        <f t="shared" si="59"/>
        <v/>
      </c>
      <c r="BH124" s="44" t="str">
        <f t="shared" si="60"/>
        <v/>
      </c>
      <c r="BI124" s="44" t="str">
        <f t="shared" si="61"/>
        <v/>
      </c>
      <c r="BJ124" s="44" t="str">
        <f t="shared" si="62"/>
        <v/>
      </c>
      <c r="BK124" s="44" t="str">
        <f t="shared" si="63"/>
        <v/>
      </c>
      <c r="BL124" s="44" t="str">
        <f t="shared" si="64"/>
        <v/>
      </c>
      <c r="BM124" s="44" t="str">
        <f t="shared" si="65"/>
        <v/>
      </c>
      <c r="BN124" s="44" t="str">
        <f t="shared" si="66"/>
        <v/>
      </c>
      <c r="BO124" s="44" t="str">
        <f t="shared" si="67"/>
        <v/>
      </c>
      <c r="BP124" s="44" t="str">
        <f t="shared" si="68"/>
        <v/>
      </c>
      <c r="BQ124" s="44" t="str">
        <f t="shared" si="69"/>
        <v/>
      </c>
      <c r="BR124" s="44" t="str">
        <f t="shared" si="70"/>
        <v/>
      </c>
      <c r="BS124" s="44" t="str">
        <f t="shared" si="71"/>
        <v/>
      </c>
      <c r="BT124" s="44" t="str">
        <f t="shared" si="72"/>
        <v/>
      </c>
      <c r="BU124" s="44" t="str">
        <f t="shared" si="73"/>
        <v/>
      </c>
      <c r="BV124" s="44" t="str">
        <f t="shared" si="74"/>
        <v/>
      </c>
      <c r="BW124" s="44" t="str">
        <f t="shared" si="75"/>
        <v/>
      </c>
      <c r="BX124" s="44" t="str">
        <f t="shared" si="76"/>
        <v/>
      </c>
      <c r="BY124" s="44" t="str">
        <f t="shared" si="77"/>
        <v/>
      </c>
      <c r="BZ124" s="44" t="str">
        <f t="shared" si="78"/>
        <v/>
      </c>
      <c r="CA124" s="45">
        <f t="shared" si="79"/>
        <v>0</v>
      </c>
      <c r="CB124" s="45">
        <f t="shared" si="80"/>
        <v>0</v>
      </c>
      <c r="CC124" s="45" t="str">
        <f t="shared" si="81"/>
        <v>Okay</v>
      </c>
    </row>
    <row r="125" spans="1:81" s="45" customFormat="1" x14ac:dyDescent="0.2">
      <c r="A125" s="72" t="s">
        <v>22</v>
      </c>
      <c r="B125" s="12" t="s">
        <v>22</v>
      </c>
      <c r="C125" s="12" t="s">
        <v>22</v>
      </c>
      <c r="D125" s="12" t="s">
        <v>22</v>
      </c>
      <c r="E125" s="12" t="s">
        <v>22</v>
      </c>
      <c r="F125" s="12" t="s">
        <v>22</v>
      </c>
      <c r="G125" s="12" t="s">
        <v>22</v>
      </c>
      <c r="H125" s="40"/>
      <c r="I125" s="12" t="s">
        <v>22</v>
      </c>
      <c r="J125" s="62">
        <v>0</v>
      </c>
      <c r="K125" s="12"/>
      <c r="L125" s="12"/>
      <c r="M125" s="12"/>
      <c r="N125" s="12"/>
      <c r="O125" s="12"/>
      <c r="P125" s="12"/>
      <c r="Q125" s="128" t="str">
        <f t="shared" ref="Q125:Q156" si="82">CC125</f>
        <v>Okay</v>
      </c>
      <c r="R125" s="63" t="s">
        <v>22</v>
      </c>
      <c r="S125" s="42"/>
      <c r="T125" s="12"/>
      <c r="U125" s="42"/>
      <c r="V125" s="64">
        <f t="shared" si="57"/>
        <v>0</v>
      </c>
      <c r="W125" s="42"/>
      <c r="X125" s="41" t="s">
        <v>22</v>
      </c>
      <c r="Y125" s="41" t="s">
        <v>22</v>
      </c>
      <c r="Z125" s="41" t="s">
        <v>22</v>
      </c>
      <c r="AA125" s="41" t="s">
        <v>22</v>
      </c>
      <c r="AB125" s="41" t="s">
        <v>22</v>
      </c>
      <c r="AC125" s="41" t="s">
        <v>22</v>
      </c>
      <c r="AD125" s="41" t="s">
        <v>22</v>
      </c>
      <c r="AE125" s="41" t="s">
        <v>22</v>
      </c>
      <c r="AF125" s="41" t="s">
        <v>22</v>
      </c>
      <c r="AG125" s="41" t="s">
        <v>22</v>
      </c>
      <c r="AH125" s="41" t="s">
        <v>22</v>
      </c>
      <c r="AI125" s="41" t="s">
        <v>22</v>
      </c>
      <c r="AJ125" s="41" t="s">
        <v>22</v>
      </c>
      <c r="AK125" s="41" t="s">
        <v>22</v>
      </c>
      <c r="AL125" s="41" t="s">
        <v>22</v>
      </c>
      <c r="AM125" s="41" t="s">
        <v>22</v>
      </c>
      <c r="AN125" s="41" t="s">
        <v>22</v>
      </c>
      <c r="AO125" s="41" t="s">
        <v>22</v>
      </c>
      <c r="AP125" s="41" t="s">
        <v>22</v>
      </c>
      <c r="AQ125" s="41" t="s">
        <v>22</v>
      </c>
      <c r="AR125" s="42"/>
      <c r="AS125" s="119" t="s">
        <v>63</v>
      </c>
      <c r="AT125" s="119" t="s">
        <v>64</v>
      </c>
      <c r="AU125" s="119" t="s">
        <v>65</v>
      </c>
      <c r="AV125" s="119" t="s">
        <v>66</v>
      </c>
      <c r="AW125" s="119" t="s">
        <v>67</v>
      </c>
      <c r="AX125" s="119" t="s">
        <v>68</v>
      </c>
      <c r="AY125" s="119" t="s">
        <v>69</v>
      </c>
      <c r="AZ125" s="119" t="s">
        <v>70</v>
      </c>
      <c r="BA125" s="119" t="s">
        <v>71</v>
      </c>
      <c r="BB125" s="119" t="s">
        <v>72</v>
      </c>
      <c r="BC125" s="119" t="s">
        <v>73</v>
      </c>
      <c r="BD125" s="43"/>
      <c r="BE125" s="44"/>
      <c r="BF125" s="44" t="str">
        <f t="shared" si="58"/>
        <v/>
      </c>
      <c r="BG125" s="44" t="str">
        <f t="shared" si="59"/>
        <v/>
      </c>
      <c r="BH125" s="44" t="str">
        <f t="shared" si="60"/>
        <v/>
      </c>
      <c r="BI125" s="44" t="str">
        <f t="shared" si="61"/>
        <v/>
      </c>
      <c r="BJ125" s="44" t="str">
        <f t="shared" si="62"/>
        <v/>
      </c>
      <c r="BK125" s="44" t="str">
        <f t="shared" si="63"/>
        <v/>
      </c>
      <c r="BL125" s="44" t="str">
        <f t="shared" si="64"/>
        <v/>
      </c>
      <c r="BM125" s="44" t="str">
        <f t="shared" si="65"/>
        <v/>
      </c>
      <c r="BN125" s="44" t="str">
        <f t="shared" si="66"/>
        <v/>
      </c>
      <c r="BO125" s="44" t="str">
        <f t="shared" si="67"/>
        <v/>
      </c>
      <c r="BP125" s="44" t="str">
        <f t="shared" si="68"/>
        <v/>
      </c>
      <c r="BQ125" s="44" t="str">
        <f t="shared" si="69"/>
        <v/>
      </c>
      <c r="BR125" s="44" t="str">
        <f t="shared" si="70"/>
        <v/>
      </c>
      <c r="BS125" s="44" t="str">
        <f t="shared" si="71"/>
        <v/>
      </c>
      <c r="BT125" s="44" t="str">
        <f t="shared" si="72"/>
        <v/>
      </c>
      <c r="BU125" s="44" t="str">
        <f t="shared" si="73"/>
        <v/>
      </c>
      <c r="BV125" s="44" t="str">
        <f t="shared" si="74"/>
        <v/>
      </c>
      <c r="BW125" s="44" t="str">
        <f t="shared" si="75"/>
        <v/>
      </c>
      <c r="BX125" s="44" t="str">
        <f t="shared" si="76"/>
        <v/>
      </c>
      <c r="BY125" s="44" t="str">
        <f t="shared" si="77"/>
        <v/>
      </c>
      <c r="BZ125" s="44" t="str">
        <f t="shared" si="78"/>
        <v/>
      </c>
      <c r="CA125" s="45">
        <f t="shared" ref="CA125:CA156" si="83">SUM(J125:P125)</f>
        <v>0</v>
      </c>
      <c r="CB125" s="45">
        <f t="shared" ref="CB125:CB156" si="84">LARGE(J125:P125,1)</f>
        <v>0</v>
      </c>
      <c r="CC125" s="45" t="str">
        <f t="shared" ref="CC125:CC156" si="85">IF(CA125&gt;CB125,"FEHLER","Okay")</f>
        <v>Okay</v>
      </c>
    </row>
    <row r="126" spans="1:81" s="45" customFormat="1" x14ac:dyDescent="0.2">
      <c r="A126" s="72" t="s">
        <v>22</v>
      </c>
      <c r="B126" s="12" t="s">
        <v>22</v>
      </c>
      <c r="C126" s="12" t="s">
        <v>22</v>
      </c>
      <c r="D126" s="12" t="s">
        <v>22</v>
      </c>
      <c r="E126" s="12" t="s">
        <v>22</v>
      </c>
      <c r="F126" s="12" t="s">
        <v>22</v>
      </c>
      <c r="G126" s="12" t="s">
        <v>22</v>
      </c>
      <c r="H126" s="40"/>
      <c r="I126" s="12" t="s">
        <v>22</v>
      </c>
      <c r="J126" s="62">
        <v>0</v>
      </c>
      <c r="K126" s="12"/>
      <c r="L126" s="12"/>
      <c r="M126" s="12"/>
      <c r="N126" s="12"/>
      <c r="O126" s="12"/>
      <c r="P126" s="12"/>
      <c r="Q126" s="128" t="str">
        <f t="shared" si="82"/>
        <v>Okay</v>
      </c>
      <c r="R126" s="63" t="s">
        <v>22</v>
      </c>
      <c r="S126" s="42"/>
      <c r="T126" s="12"/>
      <c r="U126" s="42"/>
      <c r="V126" s="64">
        <f t="shared" si="57"/>
        <v>0</v>
      </c>
      <c r="W126" s="42"/>
      <c r="X126" s="41" t="s">
        <v>22</v>
      </c>
      <c r="Y126" s="41" t="s">
        <v>22</v>
      </c>
      <c r="Z126" s="41" t="s">
        <v>22</v>
      </c>
      <c r="AA126" s="41" t="s">
        <v>22</v>
      </c>
      <c r="AB126" s="41" t="s">
        <v>22</v>
      </c>
      <c r="AC126" s="41" t="s">
        <v>22</v>
      </c>
      <c r="AD126" s="41" t="s">
        <v>22</v>
      </c>
      <c r="AE126" s="41" t="s">
        <v>22</v>
      </c>
      <c r="AF126" s="41" t="s">
        <v>22</v>
      </c>
      <c r="AG126" s="41" t="s">
        <v>22</v>
      </c>
      <c r="AH126" s="41" t="s">
        <v>22</v>
      </c>
      <c r="AI126" s="41" t="s">
        <v>22</v>
      </c>
      <c r="AJ126" s="41" t="s">
        <v>22</v>
      </c>
      <c r="AK126" s="41" t="s">
        <v>22</v>
      </c>
      <c r="AL126" s="41" t="s">
        <v>22</v>
      </c>
      <c r="AM126" s="41" t="s">
        <v>22</v>
      </c>
      <c r="AN126" s="41" t="s">
        <v>22</v>
      </c>
      <c r="AO126" s="41" t="s">
        <v>22</v>
      </c>
      <c r="AP126" s="41" t="s">
        <v>22</v>
      </c>
      <c r="AQ126" s="41" t="s">
        <v>22</v>
      </c>
      <c r="AR126" s="42"/>
      <c r="AS126" s="119" t="s">
        <v>63</v>
      </c>
      <c r="AT126" s="119" t="s">
        <v>64</v>
      </c>
      <c r="AU126" s="119" t="s">
        <v>65</v>
      </c>
      <c r="AV126" s="119" t="s">
        <v>66</v>
      </c>
      <c r="AW126" s="119" t="s">
        <v>67</v>
      </c>
      <c r="AX126" s="119" t="s">
        <v>68</v>
      </c>
      <c r="AY126" s="119" t="s">
        <v>69</v>
      </c>
      <c r="AZ126" s="119" t="s">
        <v>70</v>
      </c>
      <c r="BA126" s="119" t="s">
        <v>71</v>
      </c>
      <c r="BB126" s="119" t="s">
        <v>72</v>
      </c>
      <c r="BC126" s="119" t="s">
        <v>73</v>
      </c>
      <c r="BD126" s="43"/>
      <c r="BE126" s="44"/>
      <c r="BF126" s="44" t="str">
        <f t="shared" si="58"/>
        <v/>
      </c>
      <c r="BG126" s="44" t="str">
        <f t="shared" si="59"/>
        <v/>
      </c>
      <c r="BH126" s="44" t="str">
        <f t="shared" si="60"/>
        <v/>
      </c>
      <c r="BI126" s="44" t="str">
        <f t="shared" si="61"/>
        <v/>
      </c>
      <c r="BJ126" s="44" t="str">
        <f t="shared" si="62"/>
        <v/>
      </c>
      <c r="BK126" s="44" t="str">
        <f t="shared" si="63"/>
        <v/>
      </c>
      <c r="BL126" s="44" t="str">
        <f t="shared" si="64"/>
        <v/>
      </c>
      <c r="BM126" s="44" t="str">
        <f t="shared" si="65"/>
        <v/>
      </c>
      <c r="BN126" s="44" t="str">
        <f t="shared" si="66"/>
        <v/>
      </c>
      <c r="BO126" s="44" t="str">
        <f t="shared" si="67"/>
        <v/>
      </c>
      <c r="BP126" s="44" t="str">
        <f t="shared" si="68"/>
        <v/>
      </c>
      <c r="BQ126" s="44" t="str">
        <f t="shared" si="69"/>
        <v/>
      </c>
      <c r="BR126" s="44" t="str">
        <f t="shared" si="70"/>
        <v/>
      </c>
      <c r="BS126" s="44" t="str">
        <f t="shared" si="71"/>
        <v/>
      </c>
      <c r="BT126" s="44" t="str">
        <f t="shared" si="72"/>
        <v/>
      </c>
      <c r="BU126" s="44" t="str">
        <f t="shared" si="73"/>
        <v/>
      </c>
      <c r="BV126" s="44" t="str">
        <f t="shared" si="74"/>
        <v/>
      </c>
      <c r="BW126" s="44" t="str">
        <f t="shared" si="75"/>
        <v/>
      </c>
      <c r="BX126" s="44" t="str">
        <f t="shared" si="76"/>
        <v/>
      </c>
      <c r="BY126" s="44" t="str">
        <f t="shared" si="77"/>
        <v/>
      </c>
      <c r="BZ126" s="44" t="str">
        <f t="shared" si="78"/>
        <v/>
      </c>
      <c r="CA126" s="45">
        <f t="shared" si="83"/>
        <v>0</v>
      </c>
      <c r="CB126" s="45">
        <f t="shared" si="84"/>
        <v>0</v>
      </c>
      <c r="CC126" s="45" t="str">
        <f t="shared" si="85"/>
        <v>Okay</v>
      </c>
    </row>
    <row r="127" spans="1:81" s="45" customFormat="1" x14ac:dyDescent="0.2">
      <c r="A127" s="72" t="s">
        <v>22</v>
      </c>
      <c r="B127" s="12" t="s">
        <v>22</v>
      </c>
      <c r="C127" s="12" t="s">
        <v>22</v>
      </c>
      <c r="D127" s="12" t="s">
        <v>22</v>
      </c>
      <c r="E127" s="12" t="s">
        <v>22</v>
      </c>
      <c r="F127" s="12" t="s">
        <v>22</v>
      </c>
      <c r="G127" s="12" t="s">
        <v>22</v>
      </c>
      <c r="H127" s="40"/>
      <c r="I127" s="12" t="s">
        <v>22</v>
      </c>
      <c r="J127" s="62">
        <v>0</v>
      </c>
      <c r="K127" s="12"/>
      <c r="L127" s="12"/>
      <c r="M127" s="12"/>
      <c r="N127" s="12"/>
      <c r="O127" s="12"/>
      <c r="P127" s="12"/>
      <c r="Q127" s="128" t="str">
        <f t="shared" si="82"/>
        <v>Okay</v>
      </c>
      <c r="R127" s="63" t="s">
        <v>22</v>
      </c>
      <c r="S127" s="42"/>
      <c r="T127" s="12"/>
      <c r="U127" s="42"/>
      <c r="V127" s="64">
        <f t="shared" si="57"/>
        <v>0</v>
      </c>
      <c r="W127" s="42"/>
      <c r="X127" s="41" t="s">
        <v>22</v>
      </c>
      <c r="Y127" s="41" t="s">
        <v>22</v>
      </c>
      <c r="Z127" s="41" t="s">
        <v>22</v>
      </c>
      <c r="AA127" s="41" t="s">
        <v>22</v>
      </c>
      <c r="AB127" s="41" t="s">
        <v>22</v>
      </c>
      <c r="AC127" s="41" t="s">
        <v>22</v>
      </c>
      <c r="AD127" s="41" t="s">
        <v>22</v>
      </c>
      <c r="AE127" s="41" t="s">
        <v>22</v>
      </c>
      <c r="AF127" s="41" t="s">
        <v>22</v>
      </c>
      <c r="AG127" s="41" t="s">
        <v>22</v>
      </c>
      <c r="AH127" s="41" t="s">
        <v>22</v>
      </c>
      <c r="AI127" s="41" t="s">
        <v>22</v>
      </c>
      <c r="AJ127" s="41" t="s">
        <v>22</v>
      </c>
      <c r="AK127" s="41" t="s">
        <v>22</v>
      </c>
      <c r="AL127" s="41" t="s">
        <v>22</v>
      </c>
      <c r="AM127" s="41" t="s">
        <v>22</v>
      </c>
      <c r="AN127" s="41" t="s">
        <v>22</v>
      </c>
      <c r="AO127" s="41" t="s">
        <v>22</v>
      </c>
      <c r="AP127" s="41" t="s">
        <v>22</v>
      </c>
      <c r="AQ127" s="41" t="s">
        <v>22</v>
      </c>
      <c r="AR127" s="42"/>
      <c r="AS127" s="119" t="s">
        <v>63</v>
      </c>
      <c r="AT127" s="119" t="s">
        <v>64</v>
      </c>
      <c r="AU127" s="119" t="s">
        <v>65</v>
      </c>
      <c r="AV127" s="119" t="s">
        <v>66</v>
      </c>
      <c r="AW127" s="119" t="s">
        <v>67</v>
      </c>
      <c r="AX127" s="119" t="s">
        <v>68</v>
      </c>
      <c r="AY127" s="119" t="s">
        <v>69</v>
      </c>
      <c r="AZ127" s="119" t="s">
        <v>70</v>
      </c>
      <c r="BA127" s="119" t="s">
        <v>71</v>
      </c>
      <c r="BB127" s="119" t="s">
        <v>72</v>
      </c>
      <c r="BC127" s="119" t="s">
        <v>73</v>
      </c>
      <c r="BD127" s="43"/>
      <c r="BE127" s="44"/>
      <c r="BF127" s="44" t="str">
        <f t="shared" si="58"/>
        <v/>
      </c>
      <c r="BG127" s="44" t="str">
        <f t="shared" si="59"/>
        <v/>
      </c>
      <c r="BH127" s="44" t="str">
        <f t="shared" si="60"/>
        <v/>
      </c>
      <c r="BI127" s="44" t="str">
        <f t="shared" si="61"/>
        <v/>
      </c>
      <c r="BJ127" s="44" t="str">
        <f t="shared" si="62"/>
        <v/>
      </c>
      <c r="BK127" s="44" t="str">
        <f t="shared" si="63"/>
        <v/>
      </c>
      <c r="BL127" s="44" t="str">
        <f t="shared" si="64"/>
        <v/>
      </c>
      <c r="BM127" s="44" t="str">
        <f t="shared" si="65"/>
        <v/>
      </c>
      <c r="BN127" s="44" t="str">
        <f t="shared" si="66"/>
        <v/>
      </c>
      <c r="BO127" s="44" t="str">
        <f t="shared" si="67"/>
        <v/>
      </c>
      <c r="BP127" s="44" t="str">
        <f t="shared" si="68"/>
        <v/>
      </c>
      <c r="BQ127" s="44" t="str">
        <f t="shared" si="69"/>
        <v/>
      </c>
      <c r="BR127" s="44" t="str">
        <f t="shared" si="70"/>
        <v/>
      </c>
      <c r="BS127" s="44" t="str">
        <f t="shared" si="71"/>
        <v/>
      </c>
      <c r="BT127" s="44" t="str">
        <f t="shared" si="72"/>
        <v/>
      </c>
      <c r="BU127" s="44" t="str">
        <f t="shared" si="73"/>
        <v/>
      </c>
      <c r="BV127" s="44" t="str">
        <f t="shared" si="74"/>
        <v/>
      </c>
      <c r="BW127" s="44" t="str">
        <f t="shared" si="75"/>
        <v/>
      </c>
      <c r="BX127" s="44" t="str">
        <f t="shared" si="76"/>
        <v/>
      </c>
      <c r="BY127" s="44" t="str">
        <f t="shared" si="77"/>
        <v/>
      </c>
      <c r="BZ127" s="44" t="str">
        <f t="shared" si="78"/>
        <v/>
      </c>
      <c r="CA127" s="45">
        <f t="shared" si="83"/>
        <v>0</v>
      </c>
      <c r="CB127" s="45">
        <f t="shared" si="84"/>
        <v>0</v>
      </c>
      <c r="CC127" s="45" t="str">
        <f t="shared" si="85"/>
        <v>Okay</v>
      </c>
    </row>
    <row r="128" spans="1:81" s="45" customFormat="1" x14ac:dyDescent="0.2">
      <c r="A128" s="72" t="s">
        <v>22</v>
      </c>
      <c r="B128" s="12" t="s">
        <v>22</v>
      </c>
      <c r="C128" s="12" t="s">
        <v>22</v>
      </c>
      <c r="D128" s="12" t="s">
        <v>22</v>
      </c>
      <c r="E128" s="12" t="s">
        <v>22</v>
      </c>
      <c r="F128" s="12" t="s">
        <v>22</v>
      </c>
      <c r="G128" s="12" t="s">
        <v>22</v>
      </c>
      <c r="H128" s="40"/>
      <c r="I128" s="12" t="s">
        <v>22</v>
      </c>
      <c r="J128" s="62">
        <v>0</v>
      </c>
      <c r="K128" s="12"/>
      <c r="L128" s="12"/>
      <c r="M128" s="12"/>
      <c r="N128" s="12"/>
      <c r="O128" s="12"/>
      <c r="P128" s="12"/>
      <c r="Q128" s="128" t="str">
        <f t="shared" si="82"/>
        <v>Okay</v>
      </c>
      <c r="R128" s="63" t="s">
        <v>22</v>
      </c>
      <c r="S128" s="42"/>
      <c r="T128" s="12"/>
      <c r="U128" s="42"/>
      <c r="V128" s="64">
        <f t="shared" si="57"/>
        <v>0</v>
      </c>
      <c r="W128" s="42"/>
      <c r="X128" s="41" t="s">
        <v>22</v>
      </c>
      <c r="Y128" s="41" t="s">
        <v>22</v>
      </c>
      <c r="Z128" s="41" t="s">
        <v>22</v>
      </c>
      <c r="AA128" s="41" t="s">
        <v>22</v>
      </c>
      <c r="AB128" s="41" t="s">
        <v>22</v>
      </c>
      <c r="AC128" s="41" t="s">
        <v>22</v>
      </c>
      <c r="AD128" s="41" t="s">
        <v>22</v>
      </c>
      <c r="AE128" s="41" t="s">
        <v>22</v>
      </c>
      <c r="AF128" s="41" t="s">
        <v>22</v>
      </c>
      <c r="AG128" s="41" t="s">
        <v>22</v>
      </c>
      <c r="AH128" s="41" t="s">
        <v>22</v>
      </c>
      <c r="AI128" s="41" t="s">
        <v>22</v>
      </c>
      <c r="AJ128" s="41" t="s">
        <v>22</v>
      </c>
      <c r="AK128" s="41" t="s">
        <v>22</v>
      </c>
      <c r="AL128" s="41" t="s">
        <v>22</v>
      </c>
      <c r="AM128" s="41" t="s">
        <v>22</v>
      </c>
      <c r="AN128" s="41" t="s">
        <v>22</v>
      </c>
      <c r="AO128" s="41" t="s">
        <v>22</v>
      </c>
      <c r="AP128" s="41" t="s">
        <v>22</v>
      </c>
      <c r="AQ128" s="41" t="s">
        <v>22</v>
      </c>
      <c r="AR128" s="42"/>
      <c r="AS128" s="119" t="s">
        <v>63</v>
      </c>
      <c r="AT128" s="119" t="s">
        <v>64</v>
      </c>
      <c r="AU128" s="119" t="s">
        <v>65</v>
      </c>
      <c r="AV128" s="119" t="s">
        <v>66</v>
      </c>
      <c r="AW128" s="119" t="s">
        <v>67</v>
      </c>
      <c r="AX128" s="119" t="s">
        <v>68</v>
      </c>
      <c r="AY128" s="119" t="s">
        <v>69</v>
      </c>
      <c r="AZ128" s="119" t="s">
        <v>70</v>
      </c>
      <c r="BA128" s="119" t="s">
        <v>71</v>
      </c>
      <c r="BB128" s="119" t="s">
        <v>72</v>
      </c>
      <c r="BC128" s="119" t="s">
        <v>73</v>
      </c>
      <c r="BD128" s="43"/>
      <c r="BE128" s="44"/>
      <c r="BF128" s="44" t="str">
        <f t="shared" si="58"/>
        <v/>
      </c>
      <c r="BG128" s="44" t="str">
        <f t="shared" si="59"/>
        <v/>
      </c>
      <c r="BH128" s="44" t="str">
        <f t="shared" si="60"/>
        <v/>
      </c>
      <c r="BI128" s="44" t="str">
        <f t="shared" si="61"/>
        <v/>
      </c>
      <c r="BJ128" s="44" t="str">
        <f t="shared" si="62"/>
        <v/>
      </c>
      <c r="BK128" s="44" t="str">
        <f t="shared" si="63"/>
        <v/>
      </c>
      <c r="BL128" s="44" t="str">
        <f t="shared" si="64"/>
        <v/>
      </c>
      <c r="BM128" s="44" t="str">
        <f t="shared" si="65"/>
        <v/>
      </c>
      <c r="BN128" s="44" t="str">
        <f t="shared" si="66"/>
        <v/>
      </c>
      <c r="BO128" s="44" t="str">
        <f t="shared" si="67"/>
        <v/>
      </c>
      <c r="BP128" s="44" t="str">
        <f t="shared" si="68"/>
        <v/>
      </c>
      <c r="BQ128" s="44" t="str">
        <f t="shared" si="69"/>
        <v/>
      </c>
      <c r="BR128" s="44" t="str">
        <f t="shared" si="70"/>
        <v/>
      </c>
      <c r="BS128" s="44" t="str">
        <f t="shared" si="71"/>
        <v/>
      </c>
      <c r="BT128" s="44" t="str">
        <f t="shared" si="72"/>
        <v/>
      </c>
      <c r="BU128" s="44" t="str">
        <f t="shared" si="73"/>
        <v/>
      </c>
      <c r="BV128" s="44" t="str">
        <f t="shared" si="74"/>
        <v/>
      </c>
      <c r="BW128" s="44" t="str">
        <f t="shared" si="75"/>
        <v/>
      </c>
      <c r="BX128" s="44" t="str">
        <f t="shared" si="76"/>
        <v/>
      </c>
      <c r="BY128" s="44" t="str">
        <f t="shared" si="77"/>
        <v/>
      </c>
      <c r="BZ128" s="44" t="str">
        <f t="shared" si="78"/>
        <v/>
      </c>
      <c r="CA128" s="45">
        <f t="shared" si="83"/>
        <v>0</v>
      </c>
      <c r="CB128" s="45">
        <f t="shared" si="84"/>
        <v>0</v>
      </c>
      <c r="CC128" s="45" t="str">
        <f t="shared" si="85"/>
        <v>Okay</v>
      </c>
    </row>
    <row r="129" spans="1:81" s="45" customFormat="1" x14ac:dyDescent="0.2">
      <c r="A129" s="72" t="s">
        <v>22</v>
      </c>
      <c r="B129" s="12" t="s">
        <v>22</v>
      </c>
      <c r="C129" s="12" t="s">
        <v>22</v>
      </c>
      <c r="D129" s="12" t="s">
        <v>22</v>
      </c>
      <c r="E129" s="12" t="s">
        <v>22</v>
      </c>
      <c r="F129" s="12" t="s">
        <v>22</v>
      </c>
      <c r="G129" s="12" t="s">
        <v>22</v>
      </c>
      <c r="H129" s="40"/>
      <c r="I129" s="12" t="s">
        <v>22</v>
      </c>
      <c r="J129" s="62">
        <v>0</v>
      </c>
      <c r="K129" s="12"/>
      <c r="L129" s="12"/>
      <c r="M129" s="12"/>
      <c r="N129" s="12"/>
      <c r="O129" s="12"/>
      <c r="P129" s="12"/>
      <c r="Q129" s="128" t="str">
        <f t="shared" si="82"/>
        <v>Okay</v>
      </c>
      <c r="R129" s="63" t="s">
        <v>22</v>
      </c>
      <c r="S129" s="42"/>
      <c r="T129" s="12"/>
      <c r="U129" s="42"/>
      <c r="V129" s="64">
        <f t="shared" si="57"/>
        <v>0</v>
      </c>
      <c r="W129" s="42"/>
      <c r="X129" s="41" t="s">
        <v>22</v>
      </c>
      <c r="Y129" s="41" t="s">
        <v>22</v>
      </c>
      <c r="Z129" s="41" t="s">
        <v>22</v>
      </c>
      <c r="AA129" s="41" t="s">
        <v>22</v>
      </c>
      <c r="AB129" s="41" t="s">
        <v>22</v>
      </c>
      <c r="AC129" s="41" t="s">
        <v>22</v>
      </c>
      <c r="AD129" s="41" t="s">
        <v>22</v>
      </c>
      <c r="AE129" s="41" t="s">
        <v>22</v>
      </c>
      <c r="AF129" s="41" t="s">
        <v>22</v>
      </c>
      <c r="AG129" s="41" t="s">
        <v>22</v>
      </c>
      <c r="AH129" s="41" t="s">
        <v>22</v>
      </c>
      <c r="AI129" s="41" t="s">
        <v>22</v>
      </c>
      <c r="AJ129" s="41" t="s">
        <v>22</v>
      </c>
      <c r="AK129" s="41" t="s">
        <v>22</v>
      </c>
      <c r="AL129" s="41" t="s">
        <v>22</v>
      </c>
      <c r="AM129" s="41" t="s">
        <v>22</v>
      </c>
      <c r="AN129" s="41" t="s">
        <v>22</v>
      </c>
      <c r="AO129" s="41" t="s">
        <v>22</v>
      </c>
      <c r="AP129" s="41" t="s">
        <v>22</v>
      </c>
      <c r="AQ129" s="41" t="s">
        <v>22</v>
      </c>
      <c r="AR129" s="42"/>
      <c r="AS129" s="119" t="s">
        <v>63</v>
      </c>
      <c r="AT129" s="119" t="s">
        <v>64</v>
      </c>
      <c r="AU129" s="119" t="s">
        <v>65</v>
      </c>
      <c r="AV129" s="119" t="s">
        <v>66</v>
      </c>
      <c r="AW129" s="119" t="s">
        <v>67</v>
      </c>
      <c r="AX129" s="119" t="s">
        <v>68</v>
      </c>
      <c r="AY129" s="119" t="s">
        <v>69</v>
      </c>
      <c r="AZ129" s="119" t="s">
        <v>70</v>
      </c>
      <c r="BA129" s="119" t="s">
        <v>71</v>
      </c>
      <c r="BB129" s="119" t="s">
        <v>72</v>
      </c>
      <c r="BC129" s="119" t="s">
        <v>73</v>
      </c>
      <c r="BD129" s="43"/>
      <c r="BE129" s="44"/>
      <c r="BF129" s="44" t="str">
        <f t="shared" si="58"/>
        <v/>
      </c>
      <c r="BG129" s="44" t="str">
        <f t="shared" si="59"/>
        <v/>
      </c>
      <c r="BH129" s="44" t="str">
        <f t="shared" si="60"/>
        <v/>
      </c>
      <c r="BI129" s="44" t="str">
        <f t="shared" si="61"/>
        <v/>
      </c>
      <c r="BJ129" s="44" t="str">
        <f t="shared" si="62"/>
        <v/>
      </c>
      <c r="BK129" s="44" t="str">
        <f t="shared" si="63"/>
        <v/>
      </c>
      <c r="BL129" s="44" t="str">
        <f t="shared" si="64"/>
        <v/>
      </c>
      <c r="BM129" s="44" t="str">
        <f t="shared" si="65"/>
        <v/>
      </c>
      <c r="BN129" s="44" t="str">
        <f t="shared" si="66"/>
        <v/>
      </c>
      <c r="BO129" s="44" t="str">
        <f t="shared" si="67"/>
        <v/>
      </c>
      <c r="BP129" s="44" t="str">
        <f t="shared" si="68"/>
        <v/>
      </c>
      <c r="BQ129" s="44" t="str">
        <f t="shared" si="69"/>
        <v/>
      </c>
      <c r="BR129" s="44" t="str">
        <f t="shared" si="70"/>
        <v/>
      </c>
      <c r="BS129" s="44" t="str">
        <f t="shared" si="71"/>
        <v/>
      </c>
      <c r="BT129" s="44" t="str">
        <f t="shared" si="72"/>
        <v/>
      </c>
      <c r="BU129" s="44" t="str">
        <f t="shared" si="73"/>
        <v/>
      </c>
      <c r="BV129" s="44" t="str">
        <f t="shared" si="74"/>
        <v/>
      </c>
      <c r="BW129" s="44" t="str">
        <f t="shared" si="75"/>
        <v/>
      </c>
      <c r="BX129" s="44" t="str">
        <f t="shared" si="76"/>
        <v/>
      </c>
      <c r="BY129" s="44" t="str">
        <f t="shared" si="77"/>
        <v/>
      </c>
      <c r="BZ129" s="44" t="str">
        <f t="shared" si="78"/>
        <v/>
      </c>
      <c r="CA129" s="45">
        <f t="shared" si="83"/>
        <v>0</v>
      </c>
      <c r="CB129" s="45">
        <f t="shared" si="84"/>
        <v>0</v>
      </c>
      <c r="CC129" s="45" t="str">
        <f t="shared" si="85"/>
        <v>Okay</v>
      </c>
    </row>
    <row r="130" spans="1:81" s="45" customFormat="1" x14ac:dyDescent="0.2">
      <c r="A130" s="72" t="s">
        <v>22</v>
      </c>
      <c r="B130" s="12" t="s">
        <v>22</v>
      </c>
      <c r="C130" s="12" t="s">
        <v>22</v>
      </c>
      <c r="D130" s="12" t="s">
        <v>22</v>
      </c>
      <c r="E130" s="12" t="s">
        <v>22</v>
      </c>
      <c r="F130" s="12" t="s">
        <v>22</v>
      </c>
      <c r="G130" s="12" t="s">
        <v>22</v>
      </c>
      <c r="H130" s="40"/>
      <c r="I130" s="12" t="s">
        <v>22</v>
      </c>
      <c r="J130" s="62">
        <v>0</v>
      </c>
      <c r="K130" s="12"/>
      <c r="L130" s="12"/>
      <c r="M130" s="12"/>
      <c r="N130" s="12"/>
      <c r="O130" s="12"/>
      <c r="P130" s="12"/>
      <c r="Q130" s="128" t="str">
        <f t="shared" si="82"/>
        <v>Okay</v>
      </c>
      <c r="R130" s="63" t="s">
        <v>22</v>
      </c>
      <c r="S130" s="42"/>
      <c r="T130" s="12"/>
      <c r="U130" s="42"/>
      <c r="V130" s="64">
        <f t="shared" si="57"/>
        <v>0</v>
      </c>
      <c r="W130" s="42"/>
      <c r="X130" s="41" t="s">
        <v>22</v>
      </c>
      <c r="Y130" s="41" t="s">
        <v>22</v>
      </c>
      <c r="Z130" s="41" t="s">
        <v>22</v>
      </c>
      <c r="AA130" s="41" t="s">
        <v>22</v>
      </c>
      <c r="AB130" s="41" t="s">
        <v>22</v>
      </c>
      <c r="AC130" s="41" t="s">
        <v>22</v>
      </c>
      <c r="AD130" s="41" t="s">
        <v>22</v>
      </c>
      <c r="AE130" s="41" t="s">
        <v>22</v>
      </c>
      <c r="AF130" s="41" t="s">
        <v>22</v>
      </c>
      <c r="AG130" s="41" t="s">
        <v>22</v>
      </c>
      <c r="AH130" s="41" t="s">
        <v>22</v>
      </c>
      <c r="AI130" s="41" t="s">
        <v>22</v>
      </c>
      <c r="AJ130" s="41" t="s">
        <v>22</v>
      </c>
      <c r="AK130" s="41" t="s">
        <v>22</v>
      </c>
      <c r="AL130" s="41" t="s">
        <v>22</v>
      </c>
      <c r="AM130" s="41" t="s">
        <v>22</v>
      </c>
      <c r="AN130" s="41" t="s">
        <v>22</v>
      </c>
      <c r="AO130" s="41" t="s">
        <v>22</v>
      </c>
      <c r="AP130" s="41" t="s">
        <v>22</v>
      </c>
      <c r="AQ130" s="41" t="s">
        <v>22</v>
      </c>
      <c r="AR130" s="42"/>
      <c r="AS130" s="119" t="s">
        <v>63</v>
      </c>
      <c r="AT130" s="119" t="s">
        <v>64</v>
      </c>
      <c r="AU130" s="119" t="s">
        <v>65</v>
      </c>
      <c r="AV130" s="119" t="s">
        <v>66</v>
      </c>
      <c r="AW130" s="119" t="s">
        <v>67</v>
      </c>
      <c r="AX130" s="119" t="s">
        <v>68</v>
      </c>
      <c r="AY130" s="119" t="s">
        <v>69</v>
      </c>
      <c r="AZ130" s="119" t="s">
        <v>70</v>
      </c>
      <c r="BA130" s="119" t="s">
        <v>71</v>
      </c>
      <c r="BB130" s="119" t="s">
        <v>72</v>
      </c>
      <c r="BC130" s="119" t="s">
        <v>73</v>
      </c>
      <c r="BD130" s="43"/>
      <c r="BE130" s="44"/>
      <c r="BF130" s="44" t="str">
        <f t="shared" si="58"/>
        <v/>
      </c>
      <c r="BG130" s="44" t="str">
        <f t="shared" si="59"/>
        <v/>
      </c>
      <c r="BH130" s="44" t="str">
        <f t="shared" si="60"/>
        <v/>
      </c>
      <c r="BI130" s="44" t="str">
        <f t="shared" si="61"/>
        <v/>
      </c>
      <c r="BJ130" s="44" t="str">
        <f t="shared" si="62"/>
        <v/>
      </c>
      <c r="BK130" s="44" t="str">
        <f t="shared" si="63"/>
        <v/>
      </c>
      <c r="BL130" s="44" t="str">
        <f t="shared" si="64"/>
        <v/>
      </c>
      <c r="BM130" s="44" t="str">
        <f t="shared" si="65"/>
        <v/>
      </c>
      <c r="BN130" s="44" t="str">
        <f t="shared" si="66"/>
        <v/>
      </c>
      <c r="BO130" s="44" t="str">
        <f t="shared" si="67"/>
        <v/>
      </c>
      <c r="BP130" s="44" t="str">
        <f t="shared" si="68"/>
        <v/>
      </c>
      <c r="BQ130" s="44" t="str">
        <f t="shared" si="69"/>
        <v/>
      </c>
      <c r="BR130" s="44" t="str">
        <f t="shared" si="70"/>
        <v/>
      </c>
      <c r="BS130" s="44" t="str">
        <f t="shared" si="71"/>
        <v/>
      </c>
      <c r="BT130" s="44" t="str">
        <f t="shared" si="72"/>
        <v/>
      </c>
      <c r="BU130" s="44" t="str">
        <f t="shared" si="73"/>
        <v/>
      </c>
      <c r="BV130" s="44" t="str">
        <f t="shared" si="74"/>
        <v/>
      </c>
      <c r="BW130" s="44" t="str">
        <f t="shared" si="75"/>
        <v/>
      </c>
      <c r="BX130" s="44" t="str">
        <f t="shared" si="76"/>
        <v/>
      </c>
      <c r="BY130" s="44" t="str">
        <f t="shared" si="77"/>
        <v/>
      </c>
      <c r="BZ130" s="44" t="str">
        <f t="shared" si="78"/>
        <v/>
      </c>
      <c r="CA130" s="45">
        <f t="shared" si="83"/>
        <v>0</v>
      </c>
      <c r="CB130" s="45">
        <f t="shared" si="84"/>
        <v>0</v>
      </c>
      <c r="CC130" s="45" t="str">
        <f t="shared" si="85"/>
        <v>Okay</v>
      </c>
    </row>
    <row r="131" spans="1:81" s="45" customFormat="1" x14ac:dyDescent="0.2">
      <c r="A131" s="72" t="s">
        <v>22</v>
      </c>
      <c r="B131" s="12" t="s">
        <v>22</v>
      </c>
      <c r="C131" s="12" t="s">
        <v>22</v>
      </c>
      <c r="D131" s="12" t="s">
        <v>22</v>
      </c>
      <c r="E131" s="12" t="s">
        <v>22</v>
      </c>
      <c r="F131" s="12" t="s">
        <v>22</v>
      </c>
      <c r="G131" s="12" t="s">
        <v>22</v>
      </c>
      <c r="H131" s="40"/>
      <c r="I131" s="12" t="s">
        <v>22</v>
      </c>
      <c r="J131" s="62">
        <v>0</v>
      </c>
      <c r="K131" s="12"/>
      <c r="L131" s="12"/>
      <c r="M131" s="12"/>
      <c r="N131" s="12"/>
      <c r="O131" s="12"/>
      <c r="P131" s="12"/>
      <c r="Q131" s="128" t="str">
        <f t="shared" si="82"/>
        <v>Okay</v>
      </c>
      <c r="R131" s="63" t="s">
        <v>22</v>
      </c>
      <c r="S131" s="42"/>
      <c r="T131" s="12"/>
      <c r="U131" s="42"/>
      <c r="V131" s="64">
        <f t="shared" si="57"/>
        <v>0</v>
      </c>
      <c r="W131" s="42"/>
      <c r="X131" s="41" t="s">
        <v>22</v>
      </c>
      <c r="Y131" s="41" t="s">
        <v>22</v>
      </c>
      <c r="Z131" s="41" t="s">
        <v>22</v>
      </c>
      <c r="AA131" s="41" t="s">
        <v>22</v>
      </c>
      <c r="AB131" s="41" t="s">
        <v>22</v>
      </c>
      <c r="AC131" s="41" t="s">
        <v>22</v>
      </c>
      <c r="AD131" s="41" t="s">
        <v>22</v>
      </c>
      <c r="AE131" s="41" t="s">
        <v>22</v>
      </c>
      <c r="AF131" s="41" t="s">
        <v>22</v>
      </c>
      <c r="AG131" s="41" t="s">
        <v>22</v>
      </c>
      <c r="AH131" s="41" t="s">
        <v>22</v>
      </c>
      <c r="AI131" s="41" t="s">
        <v>22</v>
      </c>
      <c r="AJ131" s="41" t="s">
        <v>22</v>
      </c>
      <c r="AK131" s="41" t="s">
        <v>22</v>
      </c>
      <c r="AL131" s="41" t="s">
        <v>22</v>
      </c>
      <c r="AM131" s="41" t="s">
        <v>22</v>
      </c>
      <c r="AN131" s="41" t="s">
        <v>22</v>
      </c>
      <c r="AO131" s="41" t="s">
        <v>22</v>
      </c>
      <c r="AP131" s="41" t="s">
        <v>22</v>
      </c>
      <c r="AQ131" s="41" t="s">
        <v>22</v>
      </c>
      <c r="AR131" s="42"/>
      <c r="AS131" s="119" t="s">
        <v>63</v>
      </c>
      <c r="AT131" s="119" t="s">
        <v>64</v>
      </c>
      <c r="AU131" s="119" t="s">
        <v>65</v>
      </c>
      <c r="AV131" s="119" t="s">
        <v>66</v>
      </c>
      <c r="AW131" s="119" t="s">
        <v>67</v>
      </c>
      <c r="AX131" s="119" t="s">
        <v>68</v>
      </c>
      <c r="AY131" s="119" t="s">
        <v>69</v>
      </c>
      <c r="AZ131" s="119" t="s">
        <v>70</v>
      </c>
      <c r="BA131" s="119" t="s">
        <v>71</v>
      </c>
      <c r="BB131" s="119" t="s">
        <v>72</v>
      </c>
      <c r="BC131" s="119" t="s">
        <v>73</v>
      </c>
      <c r="BD131" s="43"/>
      <c r="BE131" s="44"/>
      <c r="BF131" s="44" t="str">
        <f t="shared" si="58"/>
        <v/>
      </c>
      <c r="BG131" s="44" t="str">
        <f t="shared" si="59"/>
        <v/>
      </c>
      <c r="BH131" s="44" t="str">
        <f t="shared" si="60"/>
        <v/>
      </c>
      <c r="BI131" s="44" t="str">
        <f t="shared" si="61"/>
        <v/>
      </c>
      <c r="BJ131" s="44" t="str">
        <f t="shared" si="62"/>
        <v/>
      </c>
      <c r="BK131" s="44" t="str">
        <f t="shared" si="63"/>
        <v/>
      </c>
      <c r="BL131" s="44" t="str">
        <f t="shared" si="64"/>
        <v/>
      </c>
      <c r="BM131" s="44" t="str">
        <f t="shared" si="65"/>
        <v/>
      </c>
      <c r="BN131" s="44" t="str">
        <f t="shared" si="66"/>
        <v/>
      </c>
      <c r="BO131" s="44" t="str">
        <f t="shared" si="67"/>
        <v/>
      </c>
      <c r="BP131" s="44" t="str">
        <f t="shared" si="68"/>
        <v/>
      </c>
      <c r="BQ131" s="44" t="str">
        <f t="shared" si="69"/>
        <v/>
      </c>
      <c r="BR131" s="44" t="str">
        <f t="shared" si="70"/>
        <v/>
      </c>
      <c r="BS131" s="44" t="str">
        <f t="shared" si="71"/>
        <v/>
      </c>
      <c r="BT131" s="44" t="str">
        <f t="shared" si="72"/>
        <v/>
      </c>
      <c r="BU131" s="44" t="str">
        <f t="shared" si="73"/>
        <v/>
      </c>
      <c r="BV131" s="44" t="str">
        <f t="shared" si="74"/>
        <v/>
      </c>
      <c r="BW131" s="44" t="str">
        <f t="shared" si="75"/>
        <v/>
      </c>
      <c r="BX131" s="44" t="str">
        <f t="shared" si="76"/>
        <v/>
      </c>
      <c r="BY131" s="44" t="str">
        <f t="shared" si="77"/>
        <v/>
      </c>
      <c r="BZ131" s="44" t="str">
        <f t="shared" si="78"/>
        <v/>
      </c>
      <c r="CA131" s="45">
        <f t="shared" si="83"/>
        <v>0</v>
      </c>
      <c r="CB131" s="45">
        <f t="shared" si="84"/>
        <v>0</v>
      </c>
      <c r="CC131" s="45" t="str">
        <f t="shared" si="85"/>
        <v>Okay</v>
      </c>
    </row>
    <row r="132" spans="1:81" s="45" customFormat="1" x14ac:dyDescent="0.2">
      <c r="A132" s="72" t="s">
        <v>22</v>
      </c>
      <c r="B132" s="12" t="s">
        <v>22</v>
      </c>
      <c r="C132" s="12" t="s">
        <v>22</v>
      </c>
      <c r="D132" s="12" t="s">
        <v>22</v>
      </c>
      <c r="E132" s="12" t="s">
        <v>22</v>
      </c>
      <c r="F132" s="12" t="s">
        <v>22</v>
      </c>
      <c r="G132" s="12" t="s">
        <v>22</v>
      </c>
      <c r="H132" s="40"/>
      <c r="I132" s="12" t="s">
        <v>22</v>
      </c>
      <c r="J132" s="62">
        <v>0</v>
      </c>
      <c r="K132" s="12"/>
      <c r="L132" s="12"/>
      <c r="M132" s="12"/>
      <c r="N132" s="12"/>
      <c r="O132" s="12"/>
      <c r="P132" s="12"/>
      <c r="Q132" s="128" t="str">
        <f t="shared" si="82"/>
        <v>Okay</v>
      </c>
      <c r="R132" s="63" t="s">
        <v>22</v>
      </c>
      <c r="S132" s="42"/>
      <c r="T132" s="12"/>
      <c r="U132" s="42"/>
      <c r="V132" s="64">
        <f t="shared" si="57"/>
        <v>0</v>
      </c>
      <c r="W132" s="42"/>
      <c r="X132" s="41" t="s">
        <v>22</v>
      </c>
      <c r="Y132" s="41" t="s">
        <v>22</v>
      </c>
      <c r="Z132" s="41" t="s">
        <v>22</v>
      </c>
      <c r="AA132" s="41" t="s">
        <v>22</v>
      </c>
      <c r="AB132" s="41" t="s">
        <v>22</v>
      </c>
      <c r="AC132" s="41" t="s">
        <v>22</v>
      </c>
      <c r="AD132" s="41" t="s">
        <v>22</v>
      </c>
      <c r="AE132" s="41" t="s">
        <v>22</v>
      </c>
      <c r="AF132" s="41" t="s">
        <v>22</v>
      </c>
      <c r="AG132" s="41" t="s">
        <v>22</v>
      </c>
      <c r="AH132" s="41" t="s">
        <v>22</v>
      </c>
      <c r="AI132" s="41" t="s">
        <v>22</v>
      </c>
      <c r="AJ132" s="41" t="s">
        <v>22</v>
      </c>
      <c r="AK132" s="41" t="s">
        <v>22</v>
      </c>
      <c r="AL132" s="41" t="s">
        <v>22</v>
      </c>
      <c r="AM132" s="41" t="s">
        <v>22</v>
      </c>
      <c r="AN132" s="41" t="s">
        <v>22</v>
      </c>
      <c r="AO132" s="41" t="s">
        <v>22</v>
      </c>
      <c r="AP132" s="41" t="s">
        <v>22</v>
      </c>
      <c r="AQ132" s="41" t="s">
        <v>22</v>
      </c>
      <c r="AR132" s="42"/>
      <c r="AS132" s="119" t="s">
        <v>63</v>
      </c>
      <c r="AT132" s="119" t="s">
        <v>64</v>
      </c>
      <c r="AU132" s="119" t="s">
        <v>65</v>
      </c>
      <c r="AV132" s="119" t="s">
        <v>66</v>
      </c>
      <c r="AW132" s="119" t="s">
        <v>67</v>
      </c>
      <c r="AX132" s="119" t="s">
        <v>68</v>
      </c>
      <c r="AY132" s="119" t="s">
        <v>69</v>
      </c>
      <c r="AZ132" s="119" t="s">
        <v>70</v>
      </c>
      <c r="BA132" s="119" t="s">
        <v>71</v>
      </c>
      <c r="BB132" s="119" t="s">
        <v>72</v>
      </c>
      <c r="BC132" s="119" t="s">
        <v>73</v>
      </c>
      <c r="BD132" s="43"/>
      <c r="BE132" s="44"/>
      <c r="BF132" s="44" t="str">
        <f t="shared" si="58"/>
        <v/>
      </c>
      <c r="BG132" s="44" t="str">
        <f t="shared" si="59"/>
        <v/>
      </c>
      <c r="BH132" s="44" t="str">
        <f t="shared" si="60"/>
        <v/>
      </c>
      <c r="BI132" s="44" t="str">
        <f t="shared" si="61"/>
        <v/>
      </c>
      <c r="BJ132" s="44" t="str">
        <f t="shared" si="62"/>
        <v/>
      </c>
      <c r="BK132" s="44" t="str">
        <f t="shared" si="63"/>
        <v/>
      </c>
      <c r="BL132" s="44" t="str">
        <f t="shared" si="64"/>
        <v/>
      </c>
      <c r="BM132" s="44" t="str">
        <f t="shared" si="65"/>
        <v/>
      </c>
      <c r="BN132" s="44" t="str">
        <f t="shared" si="66"/>
        <v/>
      </c>
      <c r="BO132" s="44" t="str">
        <f t="shared" si="67"/>
        <v/>
      </c>
      <c r="BP132" s="44" t="str">
        <f t="shared" si="68"/>
        <v/>
      </c>
      <c r="BQ132" s="44" t="str">
        <f t="shared" si="69"/>
        <v/>
      </c>
      <c r="BR132" s="44" t="str">
        <f t="shared" si="70"/>
        <v/>
      </c>
      <c r="BS132" s="44" t="str">
        <f t="shared" si="71"/>
        <v/>
      </c>
      <c r="BT132" s="44" t="str">
        <f t="shared" si="72"/>
        <v/>
      </c>
      <c r="BU132" s="44" t="str">
        <f t="shared" si="73"/>
        <v/>
      </c>
      <c r="BV132" s="44" t="str">
        <f t="shared" si="74"/>
        <v/>
      </c>
      <c r="BW132" s="44" t="str">
        <f t="shared" si="75"/>
        <v/>
      </c>
      <c r="BX132" s="44" t="str">
        <f t="shared" si="76"/>
        <v/>
      </c>
      <c r="BY132" s="44" t="str">
        <f t="shared" si="77"/>
        <v/>
      </c>
      <c r="BZ132" s="44" t="str">
        <f t="shared" si="78"/>
        <v/>
      </c>
      <c r="CA132" s="45">
        <f t="shared" si="83"/>
        <v>0</v>
      </c>
      <c r="CB132" s="45">
        <f t="shared" si="84"/>
        <v>0</v>
      </c>
      <c r="CC132" s="45" t="str">
        <f t="shared" si="85"/>
        <v>Okay</v>
      </c>
    </row>
    <row r="133" spans="1:81" s="45" customFormat="1" x14ac:dyDescent="0.2">
      <c r="A133" s="72" t="s">
        <v>22</v>
      </c>
      <c r="B133" s="12" t="s">
        <v>22</v>
      </c>
      <c r="C133" s="12" t="s">
        <v>22</v>
      </c>
      <c r="D133" s="12" t="s">
        <v>22</v>
      </c>
      <c r="E133" s="12" t="s">
        <v>22</v>
      </c>
      <c r="F133" s="12" t="s">
        <v>22</v>
      </c>
      <c r="G133" s="12" t="s">
        <v>22</v>
      </c>
      <c r="H133" s="40"/>
      <c r="I133" s="12" t="s">
        <v>22</v>
      </c>
      <c r="J133" s="62">
        <v>0</v>
      </c>
      <c r="K133" s="12"/>
      <c r="L133" s="12"/>
      <c r="M133" s="12"/>
      <c r="N133" s="12"/>
      <c r="O133" s="12"/>
      <c r="P133" s="12"/>
      <c r="Q133" s="128" t="str">
        <f t="shared" si="82"/>
        <v>Okay</v>
      </c>
      <c r="R133" s="63" t="s">
        <v>22</v>
      </c>
      <c r="S133" s="42"/>
      <c r="T133" s="12"/>
      <c r="U133" s="42"/>
      <c r="V133" s="64">
        <f t="shared" si="57"/>
        <v>0</v>
      </c>
      <c r="W133" s="42"/>
      <c r="X133" s="41" t="s">
        <v>22</v>
      </c>
      <c r="Y133" s="41" t="s">
        <v>22</v>
      </c>
      <c r="Z133" s="41" t="s">
        <v>22</v>
      </c>
      <c r="AA133" s="41" t="s">
        <v>22</v>
      </c>
      <c r="AB133" s="41" t="s">
        <v>22</v>
      </c>
      <c r="AC133" s="41" t="s">
        <v>22</v>
      </c>
      <c r="AD133" s="41" t="s">
        <v>22</v>
      </c>
      <c r="AE133" s="41" t="s">
        <v>22</v>
      </c>
      <c r="AF133" s="41" t="s">
        <v>22</v>
      </c>
      <c r="AG133" s="41" t="s">
        <v>22</v>
      </c>
      <c r="AH133" s="41" t="s">
        <v>22</v>
      </c>
      <c r="AI133" s="41" t="s">
        <v>22</v>
      </c>
      <c r="AJ133" s="41" t="s">
        <v>22</v>
      </c>
      <c r="AK133" s="41" t="s">
        <v>22</v>
      </c>
      <c r="AL133" s="41" t="s">
        <v>22</v>
      </c>
      <c r="AM133" s="41" t="s">
        <v>22</v>
      </c>
      <c r="AN133" s="41" t="s">
        <v>22</v>
      </c>
      <c r="AO133" s="41" t="s">
        <v>22</v>
      </c>
      <c r="AP133" s="41" t="s">
        <v>22</v>
      </c>
      <c r="AQ133" s="41" t="s">
        <v>22</v>
      </c>
      <c r="AR133" s="42"/>
      <c r="AS133" s="119" t="s">
        <v>63</v>
      </c>
      <c r="AT133" s="119" t="s">
        <v>64</v>
      </c>
      <c r="AU133" s="119" t="s">
        <v>65</v>
      </c>
      <c r="AV133" s="119" t="s">
        <v>66</v>
      </c>
      <c r="AW133" s="119" t="s">
        <v>67</v>
      </c>
      <c r="AX133" s="119" t="s">
        <v>68</v>
      </c>
      <c r="AY133" s="119" t="s">
        <v>69</v>
      </c>
      <c r="AZ133" s="119" t="s">
        <v>70</v>
      </c>
      <c r="BA133" s="119" t="s">
        <v>71</v>
      </c>
      <c r="BB133" s="119" t="s">
        <v>72</v>
      </c>
      <c r="BC133" s="119" t="s">
        <v>73</v>
      </c>
      <c r="BD133" s="43"/>
      <c r="BE133" s="44"/>
      <c r="BF133" s="44" t="str">
        <f t="shared" si="58"/>
        <v/>
      </c>
      <c r="BG133" s="44" t="str">
        <f t="shared" si="59"/>
        <v/>
      </c>
      <c r="BH133" s="44" t="str">
        <f t="shared" si="60"/>
        <v/>
      </c>
      <c r="BI133" s="44" t="str">
        <f t="shared" si="61"/>
        <v/>
      </c>
      <c r="BJ133" s="44" t="str">
        <f t="shared" si="62"/>
        <v/>
      </c>
      <c r="BK133" s="44" t="str">
        <f t="shared" si="63"/>
        <v/>
      </c>
      <c r="BL133" s="44" t="str">
        <f t="shared" si="64"/>
        <v/>
      </c>
      <c r="BM133" s="44" t="str">
        <f t="shared" si="65"/>
        <v/>
      </c>
      <c r="BN133" s="44" t="str">
        <f t="shared" si="66"/>
        <v/>
      </c>
      <c r="BO133" s="44" t="str">
        <f t="shared" si="67"/>
        <v/>
      </c>
      <c r="BP133" s="44" t="str">
        <f t="shared" si="68"/>
        <v/>
      </c>
      <c r="BQ133" s="44" t="str">
        <f t="shared" si="69"/>
        <v/>
      </c>
      <c r="BR133" s="44" t="str">
        <f t="shared" si="70"/>
        <v/>
      </c>
      <c r="BS133" s="44" t="str">
        <f t="shared" si="71"/>
        <v/>
      </c>
      <c r="BT133" s="44" t="str">
        <f t="shared" si="72"/>
        <v/>
      </c>
      <c r="BU133" s="44" t="str">
        <f t="shared" si="73"/>
        <v/>
      </c>
      <c r="BV133" s="44" t="str">
        <f t="shared" si="74"/>
        <v/>
      </c>
      <c r="BW133" s="44" t="str">
        <f t="shared" si="75"/>
        <v/>
      </c>
      <c r="BX133" s="44" t="str">
        <f t="shared" si="76"/>
        <v/>
      </c>
      <c r="BY133" s="44" t="str">
        <f t="shared" si="77"/>
        <v/>
      </c>
      <c r="BZ133" s="44" t="str">
        <f t="shared" si="78"/>
        <v/>
      </c>
      <c r="CA133" s="45">
        <f t="shared" si="83"/>
        <v>0</v>
      </c>
      <c r="CB133" s="45">
        <f t="shared" si="84"/>
        <v>0</v>
      </c>
      <c r="CC133" s="45" t="str">
        <f t="shared" si="85"/>
        <v>Okay</v>
      </c>
    </row>
    <row r="134" spans="1:81" s="45" customFormat="1" x14ac:dyDescent="0.2">
      <c r="A134" s="72" t="s">
        <v>22</v>
      </c>
      <c r="B134" s="12" t="s">
        <v>22</v>
      </c>
      <c r="C134" s="12" t="s">
        <v>22</v>
      </c>
      <c r="D134" s="12" t="s">
        <v>22</v>
      </c>
      <c r="E134" s="12" t="s">
        <v>22</v>
      </c>
      <c r="F134" s="12" t="s">
        <v>22</v>
      </c>
      <c r="G134" s="12" t="s">
        <v>22</v>
      </c>
      <c r="H134" s="40"/>
      <c r="I134" s="12" t="s">
        <v>22</v>
      </c>
      <c r="J134" s="62">
        <v>0</v>
      </c>
      <c r="K134" s="12"/>
      <c r="L134" s="12"/>
      <c r="M134" s="12"/>
      <c r="N134" s="12"/>
      <c r="O134" s="12"/>
      <c r="P134" s="12"/>
      <c r="Q134" s="128" t="str">
        <f t="shared" si="82"/>
        <v>Okay</v>
      </c>
      <c r="R134" s="63" t="s">
        <v>22</v>
      </c>
      <c r="S134" s="42"/>
      <c r="T134" s="12"/>
      <c r="U134" s="42"/>
      <c r="V134" s="64">
        <f t="shared" si="57"/>
        <v>0</v>
      </c>
      <c r="W134" s="42"/>
      <c r="X134" s="41" t="s">
        <v>22</v>
      </c>
      <c r="Y134" s="41" t="s">
        <v>22</v>
      </c>
      <c r="Z134" s="41" t="s">
        <v>22</v>
      </c>
      <c r="AA134" s="41" t="s">
        <v>22</v>
      </c>
      <c r="AB134" s="41" t="s">
        <v>22</v>
      </c>
      <c r="AC134" s="41" t="s">
        <v>22</v>
      </c>
      <c r="AD134" s="41" t="s">
        <v>22</v>
      </c>
      <c r="AE134" s="41" t="s">
        <v>22</v>
      </c>
      <c r="AF134" s="41" t="s">
        <v>22</v>
      </c>
      <c r="AG134" s="41" t="s">
        <v>22</v>
      </c>
      <c r="AH134" s="41" t="s">
        <v>22</v>
      </c>
      <c r="AI134" s="41" t="s">
        <v>22</v>
      </c>
      <c r="AJ134" s="41" t="s">
        <v>22</v>
      </c>
      <c r="AK134" s="41" t="s">
        <v>22</v>
      </c>
      <c r="AL134" s="41" t="s">
        <v>22</v>
      </c>
      <c r="AM134" s="41" t="s">
        <v>22</v>
      </c>
      <c r="AN134" s="41" t="s">
        <v>22</v>
      </c>
      <c r="AO134" s="41" t="s">
        <v>22</v>
      </c>
      <c r="AP134" s="41" t="s">
        <v>22</v>
      </c>
      <c r="AQ134" s="41" t="s">
        <v>22</v>
      </c>
      <c r="AR134" s="42"/>
      <c r="AS134" s="119" t="s">
        <v>63</v>
      </c>
      <c r="AT134" s="119" t="s">
        <v>64</v>
      </c>
      <c r="AU134" s="119" t="s">
        <v>65</v>
      </c>
      <c r="AV134" s="119" t="s">
        <v>66</v>
      </c>
      <c r="AW134" s="119" t="s">
        <v>67</v>
      </c>
      <c r="AX134" s="119" t="s">
        <v>68</v>
      </c>
      <c r="AY134" s="119" t="s">
        <v>69</v>
      </c>
      <c r="AZ134" s="119" t="s">
        <v>70</v>
      </c>
      <c r="BA134" s="119" t="s">
        <v>71</v>
      </c>
      <c r="BB134" s="119" t="s">
        <v>72</v>
      </c>
      <c r="BC134" s="119" t="s">
        <v>73</v>
      </c>
      <c r="BD134" s="43"/>
      <c r="BE134" s="44"/>
      <c r="BF134" s="44" t="str">
        <f t="shared" si="58"/>
        <v/>
      </c>
      <c r="BG134" s="44" t="str">
        <f t="shared" si="59"/>
        <v/>
      </c>
      <c r="BH134" s="44" t="str">
        <f t="shared" si="60"/>
        <v/>
      </c>
      <c r="BI134" s="44" t="str">
        <f t="shared" si="61"/>
        <v/>
      </c>
      <c r="BJ134" s="44" t="str">
        <f t="shared" si="62"/>
        <v/>
      </c>
      <c r="BK134" s="44" t="str">
        <f t="shared" si="63"/>
        <v/>
      </c>
      <c r="BL134" s="44" t="str">
        <f t="shared" si="64"/>
        <v/>
      </c>
      <c r="BM134" s="44" t="str">
        <f t="shared" si="65"/>
        <v/>
      </c>
      <c r="BN134" s="44" t="str">
        <f t="shared" si="66"/>
        <v/>
      </c>
      <c r="BO134" s="44" t="str">
        <f t="shared" si="67"/>
        <v/>
      </c>
      <c r="BP134" s="44" t="str">
        <f t="shared" si="68"/>
        <v/>
      </c>
      <c r="BQ134" s="44" t="str">
        <f t="shared" si="69"/>
        <v/>
      </c>
      <c r="BR134" s="44" t="str">
        <f t="shared" si="70"/>
        <v/>
      </c>
      <c r="BS134" s="44" t="str">
        <f t="shared" si="71"/>
        <v/>
      </c>
      <c r="BT134" s="44" t="str">
        <f t="shared" si="72"/>
        <v/>
      </c>
      <c r="BU134" s="44" t="str">
        <f t="shared" si="73"/>
        <v/>
      </c>
      <c r="BV134" s="44" t="str">
        <f t="shared" si="74"/>
        <v/>
      </c>
      <c r="BW134" s="44" t="str">
        <f t="shared" si="75"/>
        <v/>
      </c>
      <c r="BX134" s="44" t="str">
        <f t="shared" si="76"/>
        <v/>
      </c>
      <c r="BY134" s="44" t="str">
        <f t="shared" si="77"/>
        <v/>
      </c>
      <c r="BZ134" s="44" t="str">
        <f t="shared" si="78"/>
        <v/>
      </c>
      <c r="CA134" s="45">
        <f t="shared" si="83"/>
        <v>0</v>
      </c>
      <c r="CB134" s="45">
        <f t="shared" si="84"/>
        <v>0</v>
      </c>
      <c r="CC134" s="45" t="str">
        <f t="shared" si="85"/>
        <v>Okay</v>
      </c>
    </row>
    <row r="135" spans="1:81" s="45" customFormat="1" x14ac:dyDescent="0.2">
      <c r="A135" s="72" t="s">
        <v>22</v>
      </c>
      <c r="B135" s="12" t="s">
        <v>22</v>
      </c>
      <c r="C135" s="12" t="s">
        <v>22</v>
      </c>
      <c r="D135" s="12" t="s">
        <v>22</v>
      </c>
      <c r="E135" s="12" t="s">
        <v>22</v>
      </c>
      <c r="F135" s="12" t="s">
        <v>22</v>
      </c>
      <c r="G135" s="12" t="s">
        <v>22</v>
      </c>
      <c r="H135" s="40"/>
      <c r="I135" s="12" t="s">
        <v>22</v>
      </c>
      <c r="J135" s="62">
        <v>0</v>
      </c>
      <c r="K135" s="12"/>
      <c r="L135" s="12"/>
      <c r="M135" s="12"/>
      <c r="N135" s="12"/>
      <c r="O135" s="12"/>
      <c r="P135" s="12"/>
      <c r="Q135" s="128" t="str">
        <f t="shared" si="82"/>
        <v>Okay</v>
      </c>
      <c r="R135" s="63" t="s">
        <v>22</v>
      </c>
      <c r="S135" s="42"/>
      <c r="T135" s="12"/>
      <c r="U135" s="42"/>
      <c r="V135" s="64">
        <f t="shared" si="57"/>
        <v>0</v>
      </c>
      <c r="W135" s="42"/>
      <c r="X135" s="41" t="s">
        <v>22</v>
      </c>
      <c r="Y135" s="41" t="s">
        <v>22</v>
      </c>
      <c r="Z135" s="41" t="s">
        <v>22</v>
      </c>
      <c r="AA135" s="41" t="s">
        <v>22</v>
      </c>
      <c r="AB135" s="41" t="s">
        <v>22</v>
      </c>
      <c r="AC135" s="41" t="s">
        <v>22</v>
      </c>
      <c r="AD135" s="41" t="s">
        <v>22</v>
      </c>
      <c r="AE135" s="41" t="s">
        <v>22</v>
      </c>
      <c r="AF135" s="41" t="s">
        <v>22</v>
      </c>
      <c r="AG135" s="41" t="s">
        <v>22</v>
      </c>
      <c r="AH135" s="41" t="s">
        <v>22</v>
      </c>
      <c r="AI135" s="41" t="s">
        <v>22</v>
      </c>
      <c r="AJ135" s="41" t="s">
        <v>22</v>
      </c>
      <c r="AK135" s="41" t="s">
        <v>22</v>
      </c>
      <c r="AL135" s="41" t="s">
        <v>22</v>
      </c>
      <c r="AM135" s="41" t="s">
        <v>22</v>
      </c>
      <c r="AN135" s="41" t="s">
        <v>22</v>
      </c>
      <c r="AO135" s="41" t="s">
        <v>22</v>
      </c>
      <c r="AP135" s="41" t="s">
        <v>22</v>
      </c>
      <c r="AQ135" s="41" t="s">
        <v>22</v>
      </c>
      <c r="AR135" s="42"/>
      <c r="AS135" s="119" t="s">
        <v>63</v>
      </c>
      <c r="AT135" s="119" t="s">
        <v>64</v>
      </c>
      <c r="AU135" s="119" t="s">
        <v>65</v>
      </c>
      <c r="AV135" s="119" t="s">
        <v>66</v>
      </c>
      <c r="AW135" s="119" t="s">
        <v>67</v>
      </c>
      <c r="AX135" s="119" t="s">
        <v>68</v>
      </c>
      <c r="AY135" s="119" t="s">
        <v>69</v>
      </c>
      <c r="AZ135" s="119" t="s">
        <v>70</v>
      </c>
      <c r="BA135" s="119" t="s">
        <v>71</v>
      </c>
      <c r="BB135" s="119" t="s">
        <v>72</v>
      </c>
      <c r="BC135" s="119" t="s">
        <v>73</v>
      </c>
      <c r="BD135" s="43"/>
      <c r="BE135" s="44"/>
      <c r="BF135" s="44" t="str">
        <f t="shared" si="58"/>
        <v/>
      </c>
      <c r="BG135" s="44" t="str">
        <f t="shared" si="59"/>
        <v/>
      </c>
      <c r="BH135" s="44" t="str">
        <f t="shared" si="60"/>
        <v/>
      </c>
      <c r="BI135" s="44" t="str">
        <f t="shared" si="61"/>
        <v/>
      </c>
      <c r="BJ135" s="44" t="str">
        <f t="shared" si="62"/>
        <v/>
      </c>
      <c r="BK135" s="44" t="str">
        <f t="shared" si="63"/>
        <v/>
      </c>
      <c r="BL135" s="44" t="str">
        <f t="shared" si="64"/>
        <v/>
      </c>
      <c r="BM135" s="44" t="str">
        <f t="shared" si="65"/>
        <v/>
      </c>
      <c r="BN135" s="44" t="str">
        <f t="shared" si="66"/>
        <v/>
      </c>
      <c r="BO135" s="44" t="str">
        <f t="shared" si="67"/>
        <v/>
      </c>
      <c r="BP135" s="44" t="str">
        <f t="shared" si="68"/>
        <v/>
      </c>
      <c r="BQ135" s="44" t="str">
        <f t="shared" si="69"/>
        <v/>
      </c>
      <c r="BR135" s="44" t="str">
        <f t="shared" si="70"/>
        <v/>
      </c>
      <c r="BS135" s="44" t="str">
        <f t="shared" si="71"/>
        <v/>
      </c>
      <c r="BT135" s="44" t="str">
        <f t="shared" si="72"/>
        <v/>
      </c>
      <c r="BU135" s="44" t="str">
        <f t="shared" si="73"/>
        <v/>
      </c>
      <c r="BV135" s="44" t="str">
        <f t="shared" si="74"/>
        <v/>
      </c>
      <c r="BW135" s="44" t="str">
        <f t="shared" si="75"/>
        <v/>
      </c>
      <c r="BX135" s="44" t="str">
        <f t="shared" si="76"/>
        <v/>
      </c>
      <c r="BY135" s="44" t="str">
        <f t="shared" si="77"/>
        <v/>
      </c>
      <c r="BZ135" s="44" t="str">
        <f t="shared" si="78"/>
        <v/>
      </c>
      <c r="CA135" s="45">
        <f t="shared" si="83"/>
        <v>0</v>
      </c>
      <c r="CB135" s="45">
        <f t="shared" si="84"/>
        <v>0</v>
      </c>
      <c r="CC135" s="45" t="str">
        <f t="shared" si="85"/>
        <v>Okay</v>
      </c>
    </row>
    <row r="136" spans="1:81" s="45" customFormat="1" x14ac:dyDescent="0.2">
      <c r="A136" s="72" t="s">
        <v>22</v>
      </c>
      <c r="B136" s="12" t="s">
        <v>22</v>
      </c>
      <c r="C136" s="12" t="s">
        <v>22</v>
      </c>
      <c r="D136" s="12" t="s">
        <v>22</v>
      </c>
      <c r="E136" s="12" t="s">
        <v>22</v>
      </c>
      <c r="F136" s="12" t="s">
        <v>22</v>
      </c>
      <c r="G136" s="12" t="s">
        <v>22</v>
      </c>
      <c r="H136" s="40"/>
      <c r="I136" s="12" t="s">
        <v>22</v>
      </c>
      <c r="J136" s="62">
        <v>0</v>
      </c>
      <c r="K136" s="12"/>
      <c r="L136" s="12"/>
      <c r="M136" s="12"/>
      <c r="N136" s="12"/>
      <c r="O136" s="12"/>
      <c r="P136" s="12"/>
      <c r="Q136" s="128" t="str">
        <f t="shared" si="82"/>
        <v>Okay</v>
      </c>
      <c r="R136" s="63" t="s">
        <v>22</v>
      </c>
      <c r="S136" s="42"/>
      <c r="T136" s="12"/>
      <c r="U136" s="42"/>
      <c r="V136" s="64">
        <f t="shared" si="57"/>
        <v>0</v>
      </c>
      <c r="W136" s="42"/>
      <c r="X136" s="41" t="s">
        <v>22</v>
      </c>
      <c r="Y136" s="41" t="s">
        <v>22</v>
      </c>
      <c r="Z136" s="41" t="s">
        <v>22</v>
      </c>
      <c r="AA136" s="41" t="s">
        <v>22</v>
      </c>
      <c r="AB136" s="41" t="s">
        <v>22</v>
      </c>
      <c r="AC136" s="41" t="s">
        <v>22</v>
      </c>
      <c r="AD136" s="41" t="s">
        <v>22</v>
      </c>
      <c r="AE136" s="41" t="s">
        <v>22</v>
      </c>
      <c r="AF136" s="41" t="s">
        <v>22</v>
      </c>
      <c r="AG136" s="41" t="s">
        <v>22</v>
      </c>
      <c r="AH136" s="41" t="s">
        <v>22</v>
      </c>
      <c r="AI136" s="41" t="s">
        <v>22</v>
      </c>
      <c r="AJ136" s="41" t="s">
        <v>22</v>
      </c>
      <c r="AK136" s="41" t="s">
        <v>22</v>
      </c>
      <c r="AL136" s="41" t="s">
        <v>22</v>
      </c>
      <c r="AM136" s="41" t="s">
        <v>22</v>
      </c>
      <c r="AN136" s="41" t="s">
        <v>22</v>
      </c>
      <c r="AO136" s="41" t="s">
        <v>22</v>
      </c>
      <c r="AP136" s="41" t="s">
        <v>22</v>
      </c>
      <c r="AQ136" s="41" t="s">
        <v>22</v>
      </c>
      <c r="AR136" s="42"/>
      <c r="AS136" s="119" t="s">
        <v>63</v>
      </c>
      <c r="AT136" s="119" t="s">
        <v>64</v>
      </c>
      <c r="AU136" s="119" t="s">
        <v>65</v>
      </c>
      <c r="AV136" s="119" t="s">
        <v>66</v>
      </c>
      <c r="AW136" s="119" t="s">
        <v>67</v>
      </c>
      <c r="AX136" s="119" t="s">
        <v>68</v>
      </c>
      <c r="AY136" s="119" t="s">
        <v>69</v>
      </c>
      <c r="AZ136" s="119" t="s">
        <v>70</v>
      </c>
      <c r="BA136" s="119" t="s">
        <v>71</v>
      </c>
      <c r="BB136" s="119" t="s">
        <v>72</v>
      </c>
      <c r="BC136" s="119" t="s">
        <v>73</v>
      </c>
      <c r="BD136" s="43"/>
      <c r="BE136" s="44"/>
      <c r="BF136" s="44" t="str">
        <f t="shared" si="58"/>
        <v/>
      </c>
      <c r="BG136" s="44" t="str">
        <f t="shared" si="59"/>
        <v/>
      </c>
      <c r="BH136" s="44" t="str">
        <f t="shared" si="60"/>
        <v/>
      </c>
      <c r="BI136" s="44" t="str">
        <f t="shared" si="61"/>
        <v/>
      </c>
      <c r="BJ136" s="44" t="str">
        <f t="shared" si="62"/>
        <v/>
      </c>
      <c r="BK136" s="44" t="str">
        <f t="shared" si="63"/>
        <v/>
      </c>
      <c r="BL136" s="44" t="str">
        <f t="shared" si="64"/>
        <v/>
      </c>
      <c r="BM136" s="44" t="str">
        <f t="shared" si="65"/>
        <v/>
      </c>
      <c r="BN136" s="44" t="str">
        <f t="shared" si="66"/>
        <v/>
      </c>
      <c r="BO136" s="44" t="str">
        <f t="shared" si="67"/>
        <v/>
      </c>
      <c r="BP136" s="44" t="str">
        <f t="shared" si="68"/>
        <v/>
      </c>
      <c r="BQ136" s="44" t="str">
        <f t="shared" si="69"/>
        <v/>
      </c>
      <c r="BR136" s="44" t="str">
        <f t="shared" si="70"/>
        <v/>
      </c>
      <c r="BS136" s="44" t="str">
        <f t="shared" si="71"/>
        <v/>
      </c>
      <c r="BT136" s="44" t="str">
        <f t="shared" si="72"/>
        <v/>
      </c>
      <c r="BU136" s="44" t="str">
        <f t="shared" si="73"/>
        <v/>
      </c>
      <c r="BV136" s="44" t="str">
        <f t="shared" si="74"/>
        <v/>
      </c>
      <c r="BW136" s="44" t="str">
        <f t="shared" si="75"/>
        <v/>
      </c>
      <c r="BX136" s="44" t="str">
        <f t="shared" si="76"/>
        <v/>
      </c>
      <c r="BY136" s="44" t="str">
        <f t="shared" si="77"/>
        <v/>
      </c>
      <c r="BZ136" s="44" t="str">
        <f t="shared" si="78"/>
        <v/>
      </c>
      <c r="CA136" s="45">
        <f t="shared" si="83"/>
        <v>0</v>
      </c>
      <c r="CB136" s="45">
        <f t="shared" si="84"/>
        <v>0</v>
      </c>
      <c r="CC136" s="45" t="str">
        <f t="shared" si="85"/>
        <v>Okay</v>
      </c>
    </row>
    <row r="137" spans="1:81" s="45" customFormat="1" x14ac:dyDescent="0.2">
      <c r="A137" s="72" t="s">
        <v>22</v>
      </c>
      <c r="B137" s="12" t="s">
        <v>22</v>
      </c>
      <c r="C137" s="12" t="s">
        <v>22</v>
      </c>
      <c r="D137" s="12" t="s">
        <v>22</v>
      </c>
      <c r="E137" s="12" t="s">
        <v>22</v>
      </c>
      <c r="F137" s="12" t="s">
        <v>22</v>
      </c>
      <c r="G137" s="12" t="s">
        <v>22</v>
      </c>
      <c r="H137" s="40"/>
      <c r="I137" s="12" t="s">
        <v>22</v>
      </c>
      <c r="J137" s="62">
        <v>0</v>
      </c>
      <c r="K137" s="12"/>
      <c r="L137" s="12"/>
      <c r="M137" s="12"/>
      <c r="N137" s="12"/>
      <c r="O137" s="12"/>
      <c r="P137" s="12"/>
      <c r="Q137" s="128" t="str">
        <f t="shared" si="82"/>
        <v>Okay</v>
      </c>
      <c r="R137" s="63" t="s">
        <v>22</v>
      </c>
      <c r="S137" s="42"/>
      <c r="T137" s="12"/>
      <c r="U137" s="42"/>
      <c r="V137" s="64">
        <f t="shared" si="57"/>
        <v>0</v>
      </c>
      <c r="W137" s="42"/>
      <c r="X137" s="41" t="s">
        <v>22</v>
      </c>
      <c r="Y137" s="41" t="s">
        <v>22</v>
      </c>
      <c r="Z137" s="41" t="s">
        <v>22</v>
      </c>
      <c r="AA137" s="41" t="s">
        <v>22</v>
      </c>
      <c r="AB137" s="41" t="s">
        <v>22</v>
      </c>
      <c r="AC137" s="41" t="s">
        <v>22</v>
      </c>
      <c r="AD137" s="41" t="s">
        <v>22</v>
      </c>
      <c r="AE137" s="41" t="s">
        <v>22</v>
      </c>
      <c r="AF137" s="41" t="s">
        <v>22</v>
      </c>
      <c r="AG137" s="41" t="s">
        <v>22</v>
      </c>
      <c r="AH137" s="41" t="s">
        <v>22</v>
      </c>
      <c r="AI137" s="41" t="s">
        <v>22</v>
      </c>
      <c r="AJ137" s="41" t="s">
        <v>22</v>
      </c>
      <c r="AK137" s="41" t="s">
        <v>22</v>
      </c>
      <c r="AL137" s="41" t="s">
        <v>22</v>
      </c>
      <c r="AM137" s="41" t="s">
        <v>22</v>
      </c>
      <c r="AN137" s="41" t="s">
        <v>22</v>
      </c>
      <c r="AO137" s="41" t="s">
        <v>22</v>
      </c>
      <c r="AP137" s="41" t="s">
        <v>22</v>
      </c>
      <c r="AQ137" s="41" t="s">
        <v>22</v>
      </c>
      <c r="AR137" s="42"/>
      <c r="AS137" s="119" t="s">
        <v>63</v>
      </c>
      <c r="AT137" s="119" t="s">
        <v>64</v>
      </c>
      <c r="AU137" s="119" t="s">
        <v>65</v>
      </c>
      <c r="AV137" s="119" t="s">
        <v>66</v>
      </c>
      <c r="AW137" s="119" t="s">
        <v>67</v>
      </c>
      <c r="AX137" s="119" t="s">
        <v>68</v>
      </c>
      <c r="AY137" s="119" t="s">
        <v>69</v>
      </c>
      <c r="AZ137" s="119" t="s">
        <v>70</v>
      </c>
      <c r="BA137" s="119" t="s">
        <v>71</v>
      </c>
      <c r="BB137" s="119" t="s">
        <v>72</v>
      </c>
      <c r="BC137" s="119" t="s">
        <v>73</v>
      </c>
      <c r="BD137" s="43"/>
      <c r="BE137" s="44"/>
      <c r="BF137" s="44" t="str">
        <f t="shared" si="58"/>
        <v/>
      </c>
      <c r="BG137" s="44" t="str">
        <f t="shared" si="59"/>
        <v/>
      </c>
      <c r="BH137" s="44" t="str">
        <f t="shared" si="60"/>
        <v/>
      </c>
      <c r="BI137" s="44" t="str">
        <f t="shared" si="61"/>
        <v/>
      </c>
      <c r="BJ137" s="44" t="str">
        <f t="shared" si="62"/>
        <v/>
      </c>
      <c r="BK137" s="44" t="str">
        <f t="shared" si="63"/>
        <v/>
      </c>
      <c r="BL137" s="44" t="str">
        <f t="shared" si="64"/>
        <v/>
      </c>
      <c r="BM137" s="44" t="str">
        <f t="shared" si="65"/>
        <v/>
      </c>
      <c r="BN137" s="44" t="str">
        <f t="shared" si="66"/>
        <v/>
      </c>
      <c r="BO137" s="44" t="str">
        <f t="shared" si="67"/>
        <v/>
      </c>
      <c r="BP137" s="44" t="str">
        <f t="shared" si="68"/>
        <v/>
      </c>
      <c r="BQ137" s="44" t="str">
        <f t="shared" si="69"/>
        <v/>
      </c>
      <c r="BR137" s="44" t="str">
        <f t="shared" si="70"/>
        <v/>
      </c>
      <c r="BS137" s="44" t="str">
        <f t="shared" si="71"/>
        <v/>
      </c>
      <c r="BT137" s="44" t="str">
        <f t="shared" si="72"/>
        <v/>
      </c>
      <c r="BU137" s="44" t="str">
        <f t="shared" si="73"/>
        <v/>
      </c>
      <c r="BV137" s="44" t="str">
        <f t="shared" si="74"/>
        <v/>
      </c>
      <c r="BW137" s="44" t="str">
        <f t="shared" si="75"/>
        <v/>
      </c>
      <c r="BX137" s="44" t="str">
        <f t="shared" si="76"/>
        <v/>
      </c>
      <c r="BY137" s="44" t="str">
        <f t="shared" si="77"/>
        <v/>
      </c>
      <c r="BZ137" s="44" t="str">
        <f t="shared" si="78"/>
        <v/>
      </c>
      <c r="CA137" s="45">
        <f t="shared" si="83"/>
        <v>0</v>
      </c>
      <c r="CB137" s="45">
        <f t="shared" si="84"/>
        <v>0</v>
      </c>
      <c r="CC137" s="45" t="str">
        <f t="shared" si="85"/>
        <v>Okay</v>
      </c>
    </row>
    <row r="138" spans="1:81" s="45" customFormat="1" x14ac:dyDescent="0.2">
      <c r="A138" s="72" t="s">
        <v>22</v>
      </c>
      <c r="B138" s="12" t="s">
        <v>22</v>
      </c>
      <c r="C138" s="12" t="s">
        <v>22</v>
      </c>
      <c r="D138" s="12" t="s">
        <v>22</v>
      </c>
      <c r="E138" s="12" t="s">
        <v>22</v>
      </c>
      <c r="F138" s="12" t="s">
        <v>22</v>
      </c>
      <c r="G138" s="12" t="s">
        <v>22</v>
      </c>
      <c r="H138" s="40"/>
      <c r="I138" s="12" t="s">
        <v>22</v>
      </c>
      <c r="J138" s="62">
        <v>0</v>
      </c>
      <c r="K138" s="12"/>
      <c r="L138" s="12"/>
      <c r="M138" s="12"/>
      <c r="N138" s="12"/>
      <c r="O138" s="12"/>
      <c r="P138" s="12"/>
      <c r="Q138" s="128" t="str">
        <f t="shared" si="82"/>
        <v>Okay</v>
      </c>
      <c r="R138" s="63" t="s">
        <v>22</v>
      </c>
      <c r="S138" s="42"/>
      <c r="T138" s="12"/>
      <c r="U138" s="42"/>
      <c r="V138" s="64">
        <f t="shared" si="57"/>
        <v>0</v>
      </c>
      <c r="W138" s="42"/>
      <c r="X138" s="41" t="s">
        <v>22</v>
      </c>
      <c r="Y138" s="41" t="s">
        <v>22</v>
      </c>
      <c r="Z138" s="41" t="s">
        <v>22</v>
      </c>
      <c r="AA138" s="41" t="s">
        <v>22</v>
      </c>
      <c r="AB138" s="41" t="s">
        <v>22</v>
      </c>
      <c r="AC138" s="41" t="s">
        <v>22</v>
      </c>
      <c r="AD138" s="41" t="s">
        <v>22</v>
      </c>
      <c r="AE138" s="41" t="s">
        <v>22</v>
      </c>
      <c r="AF138" s="41" t="s">
        <v>22</v>
      </c>
      <c r="AG138" s="41" t="s">
        <v>22</v>
      </c>
      <c r="AH138" s="41" t="s">
        <v>22</v>
      </c>
      <c r="AI138" s="41" t="s">
        <v>22</v>
      </c>
      <c r="AJ138" s="41" t="s">
        <v>22</v>
      </c>
      <c r="AK138" s="41" t="s">
        <v>22</v>
      </c>
      <c r="AL138" s="41" t="s">
        <v>22</v>
      </c>
      <c r="AM138" s="41" t="s">
        <v>22</v>
      </c>
      <c r="AN138" s="41" t="s">
        <v>22</v>
      </c>
      <c r="AO138" s="41" t="s">
        <v>22</v>
      </c>
      <c r="AP138" s="41" t="s">
        <v>22</v>
      </c>
      <c r="AQ138" s="41" t="s">
        <v>22</v>
      </c>
      <c r="AR138" s="42"/>
      <c r="AS138" s="119" t="s">
        <v>63</v>
      </c>
      <c r="AT138" s="119" t="s">
        <v>64</v>
      </c>
      <c r="AU138" s="119" t="s">
        <v>65</v>
      </c>
      <c r="AV138" s="119" t="s">
        <v>66</v>
      </c>
      <c r="AW138" s="119" t="s">
        <v>67</v>
      </c>
      <c r="AX138" s="119" t="s">
        <v>68</v>
      </c>
      <c r="AY138" s="119" t="s">
        <v>69</v>
      </c>
      <c r="AZ138" s="119" t="s">
        <v>70</v>
      </c>
      <c r="BA138" s="119" t="s">
        <v>71</v>
      </c>
      <c r="BB138" s="119" t="s">
        <v>72</v>
      </c>
      <c r="BC138" s="119" t="s">
        <v>73</v>
      </c>
      <c r="BD138" s="43"/>
      <c r="BE138" s="44"/>
      <c r="BF138" s="44" t="str">
        <f t="shared" si="58"/>
        <v/>
      </c>
      <c r="BG138" s="44" t="str">
        <f t="shared" si="59"/>
        <v/>
      </c>
      <c r="BH138" s="44" t="str">
        <f t="shared" si="60"/>
        <v/>
      </c>
      <c r="BI138" s="44" t="str">
        <f t="shared" si="61"/>
        <v/>
      </c>
      <c r="BJ138" s="44" t="str">
        <f t="shared" si="62"/>
        <v/>
      </c>
      <c r="BK138" s="44" t="str">
        <f t="shared" si="63"/>
        <v/>
      </c>
      <c r="BL138" s="44" t="str">
        <f t="shared" si="64"/>
        <v/>
      </c>
      <c r="BM138" s="44" t="str">
        <f t="shared" si="65"/>
        <v/>
      </c>
      <c r="BN138" s="44" t="str">
        <f t="shared" si="66"/>
        <v/>
      </c>
      <c r="BO138" s="44" t="str">
        <f t="shared" si="67"/>
        <v/>
      </c>
      <c r="BP138" s="44" t="str">
        <f t="shared" si="68"/>
        <v/>
      </c>
      <c r="BQ138" s="44" t="str">
        <f t="shared" si="69"/>
        <v/>
      </c>
      <c r="BR138" s="44" t="str">
        <f t="shared" si="70"/>
        <v/>
      </c>
      <c r="BS138" s="44" t="str">
        <f t="shared" si="71"/>
        <v/>
      </c>
      <c r="BT138" s="44" t="str">
        <f t="shared" si="72"/>
        <v/>
      </c>
      <c r="BU138" s="44" t="str">
        <f t="shared" si="73"/>
        <v/>
      </c>
      <c r="BV138" s="44" t="str">
        <f t="shared" si="74"/>
        <v/>
      </c>
      <c r="BW138" s="44" t="str">
        <f t="shared" si="75"/>
        <v/>
      </c>
      <c r="BX138" s="44" t="str">
        <f t="shared" si="76"/>
        <v/>
      </c>
      <c r="BY138" s="44" t="str">
        <f t="shared" si="77"/>
        <v/>
      </c>
      <c r="BZ138" s="44" t="str">
        <f t="shared" si="78"/>
        <v/>
      </c>
      <c r="CA138" s="45">
        <f t="shared" si="83"/>
        <v>0</v>
      </c>
      <c r="CB138" s="45">
        <f t="shared" si="84"/>
        <v>0</v>
      </c>
      <c r="CC138" s="45" t="str">
        <f t="shared" si="85"/>
        <v>Okay</v>
      </c>
    </row>
    <row r="139" spans="1:81" s="45" customFormat="1" x14ac:dyDescent="0.2">
      <c r="A139" s="72" t="s">
        <v>22</v>
      </c>
      <c r="B139" s="12" t="s">
        <v>22</v>
      </c>
      <c r="C139" s="12" t="s">
        <v>22</v>
      </c>
      <c r="D139" s="12" t="s">
        <v>22</v>
      </c>
      <c r="E139" s="12" t="s">
        <v>22</v>
      </c>
      <c r="F139" s="12" t="s">
        <v>22</v>
      </c>
      <c r="G139" s="12" t="s">
        <v>22</v>
      </c>
      <c r="H139" s="40"/>
      <c r="I139" s="12" t="s">
        <v>22</v>
      </c>
      <c r="J139" s="62">
        <v>0</v>
      </c>
      <c r="K139" s="12"/>
      <c r="L139" s="12"/>
      <c r="M139" s="12"/>
      <c r="N139" s="12"/>
      <c r="O139" s="12"/>
      <c r="P139" s="12"/>
      <c r="Q139" s="128" t="str">
        <f t="shared" si="82"/>
        <v>Okay</v>
      </c>
      <c r="R139" s="63" t="s">
        <v>22</v>
      </c>
      <c r="S139" s="42"/>
      <c r="T139" s="12"/>
      <c r="U139" s="42"/>
      <c r="V139" s="64">
        <f t="shared" si="57"/>
        <v>0</v>
      </c>
      <c r="W139" s="42"/>
      <c r="X139" s="41" t="s">
        <v>22</v>
      </c>
      <c r="Y139" s="41" t="s">
        <v>22</v>
      </c>
      <c r="Z139" s="41" t="s">
        <v>22</v>
      </c>
      <c r="AA139" s="41" t="s">
        <v>22</v>
      </c>
      <c r="AB139" s="41" t="s">
        <v>22</v>
      </c>
      <c r="AC139" s="41" t="s">
        <v>22</v>
      </c>
      <c r="AD139" s="41" t="s">
        <v>22</v>
      </c>
      <c r="AE139" s="41" t="s">
        <v>22</v>
      </c>
      <c r="AF139" s="41" t="s">
        <v>22</v>
      </c>
      <c r="AG139" s="41" t="s">
        <v>22</v>
      </c>
      <c r="AH139" s="41" t="s">
        <v>22</v>
      </c>
      <c r="AI139" s="41" t="s">
        <v>22</v>
      </c>
      <c r="AJ139" s="41" t="s">
        <v>22</v>
      </c>
      <c r="AK139" s="41" t="s">
        <v>22</v>
      </c>
      <c r="AL139" s="41" t="s">
        <v>22</v>
      </c>
      <c r="AM139" s="41" t="s">
        <v>22</v>
      </c>
      <c r="AN139" s="41" t="s">
        <v>22</v>
      </c>
      <c r="AO139" s="41" t="s">
        <v>22</v>
      </c>
      <c r="AP139" s="41" t="s">
        <v>22</v>
      </c>
      <c r="AQ139" s="41" t="s">
        <v>22</v>
      </c>
      <c r="AR139" s="42"/>
      <c r="AS139" s="119" t="s">
        <v>63</v>
      </c>
      <c r="AT139" s="119" t="s">
        <v>64</v>
      </c>
      <c r="AU139" s="119" t="s">
        <v>65</v>
      </c>
      <c r="AV139" s="119" t="s">
        <v>66</v>
      </c>
      <c r="AW139" s="119" t="s">
        <v>67</v>
      </c>
      <c r="AX139" s="119" t="s">
        <v>68</v>
      </c>
      <c r="AY139" s="119" t="s">
        <v>69</v>
      </c>
      <c r="AZ139" s="119" t="s">
        <v>70</v>
      </c>
      <c r="BA139" s="119" t="s">
        <v>71</v>
      </c>
      <c r="BB139" s="119" t="s">
        <v>72</v>
      </c>
      <c r="BC139" s="119" t="s">
        <v>73</v>
      </c>
      <c r="BD139" s="43"/>
      <c r="BE139" s="44"/>
      <c r="BF139" s="44" t="str">
        <f t="shared" si="58"/>
        <v/>
      </c>
      <c r="BG139" s="44" t="str">
        <f t="shared" si="59"/>
        <v/>
      </c>
      <c r="BH139" s="44" t="str">
        <f t="shared" si="60"/>
        <v/>
      </c>
      <c r="BI139" s="44" t="str">
        <f t="shared" si="61"/>
        <v/>
      </c>
      <c r="BJ139" s="44" t="str">
        <f t="shared" si="62"/>
        <v/>
      </c>
      <c r="BK139" s="44" t="str">
        <f t="shared" si="63"/>
        <v/>
      </c>
      <c r="BL139" s="44" t="str">
        <f t="shared" si="64"/>
        <v/>
      </c>
      <c r="BM139" s="44" t="str">
        <f t="shared" si="65"/>
        <v/>
      </c>
      <c r="BN139" s="44" t="str">
        <f t="shared" si="66"/>
        <v/>
      </c>
      <c r="BO139" s="44" t="str">
        <f t="shared" si="67"/>
        <v/>
      </c>
      <c r="BP139" s="44" t="str">
        <f t="shared" si="68"/>
        <v/>
      </c>
      <c r="BQ139" s="44" t="str">
        <f t="shared" si="69"/>
        <v/>
      </c>
      <c r="BR139" s="44" t="str">
        <f t="shared" si="70"/>
        <v/>
      </c>
      <c r="BS139" s="44" t="str">
        <f t="shared" si="71"/>
        <v/>
      </c>
      <c r="BT139" s="44" t="str">
        <f t="shared" si="72"/>
        <v/>
      </c>
      <c r="BU139" s="44" t="str">
        <f t="shared" si="73"/>
        <v/>
      </c>
      <c r="BV139" s="44" t="str">
        <f t="shared" si="74"/>
        <v/>
      </c>
      <c r="BW139" s="44" t="str">
        <f t="shared" si="75"/>
        <v/>
      </c>
      <c r="BX139" s="44" t="str">
        <f t="shared" si="76"/>
        <v/>
      </c>
      <c r="BY139" s="44" t="str">
        <f t="shared" si="77"/>
        <v/>
      </c>
      <c r="BZ139" s="44" t="str">
        <f t="shared" si="78"/>
        <v/>
      </c>
      <c r="CA139" s="45">
        <f t="shared" si="83"/>
        <v>0</v>
      </c>
      <c r="CB139" s="45">
        <f t="shared" si="84"/>
        <v>0</v>
      </c>
      <c r="CC139" s="45" t="str">
        <f t="shared" si="85"/>
        <v>Okay</v>
      </c>
    </row>
    <row r="140" spans="1:81" s="45" customFormat="1" x14ac:dyDescent="0.2">
      <c r="A140" s="72" t="s">
        <v>22</v>
      </c>
      <c r="B140" s="12" t="s">
        <v>22</v>
      </c>
      <c r="C140" s="12" t="s">
        <v>22</v>
      </c>
      <c r="D140" s="12" t="s">
        <v>22</v>
      </c>
      <c r="E140" s="12" t="s">
        <v>22</v>
      </c>
      <c r="F140" s="12" t="s">
        <v>22</v>
      </c>
      <c r="G140" s="12" t="s">
        <v>22</v>
      </c>
      <c r="H140" s="40"/>
      <c r="I140" s="12" t="s">
        <v>22</v>
      </c>
      <c r="J140" s="62">
        <v>0</v>
      </c>
      <c r="K140" s="12"/>
      <c r="L140" s="12"/>
      <c r="M140" s="12"/>
      <c r="N140" s="12"/>
      <c r="O140" s="12"/>
      <c r="P140" s="12"/>
      <c r="Q140" s="128" t="str">
        <f t="shared" si="82"/>
        <v>Okay</v>
      </c>
      <c r="R140" s="63" t="s">
        <v>22</v>
      </c>
      <c r="S140" s="42"/>
      <c r="T140" s="12"/>
      <c r="U140" s="42"/>
      <c r="V140" s="64">
        <f t="shared" si="57"/>
        <v>0</v>
      </c>
      <c r="W140" s="42"/>
      <c r="X140" s="41" t="s">
        <v>22</v>
      </c>
      <c r="Y140" s="41" t="s">
        <v>22</v>
      </c>
      <c r="Z140" s="41" t="s">
        <v>22</v>
      </c>
      <c r="AA140" s="41" t="s">
        <v>22</v>
      </c>
      <c r="AB140" s="41" t="s">
        <v>22</v>
      </c>
      <c r="AC140" s="41" t="s">
        <v>22</v>
      </c>
      <c r="AD140" s="41" t="s">
        <v>22</v>
      </c>
      <c r="AE140" s="41" t="s">
        <v>22</v>
      </c>
      <c r="AF140" s="41" t="s">
        <v>22</v>
      </c>
      <c r="AG140" s="41" t="s">
        <v>22</v>
      </c>
      <c r="AH140" s="41" t="s">
        <v>22</v>
      </c>
      <c r="AI140" s="41" t="s">
        <v>22</v>
      </c>
      <c r="AJ140" s="41" t="s">
        <v>22</v>
      </c>
      <c r="AK140" s="41" t="s">
        <v>22</v>
      </c>
      <c r="AL140" s="41" t="s">
        <v>22</v>
      </c>
      <c r="AM140" s="41" t="s">
        <v>22</v>
      </c>
      <c r="AN140" s="41" t="s">
        <v>22</v>
      </c>
      <c r="AO140" s="41" t="s">
        <v>22</v>
      </c>
      <c r="AP140" s="41" t="s">
        <v>22</v>
      </c>
      <c r="AQ140" s="41" t="s">
        <v>22</v>
      </c>
      <c r="AR140" s="42"/>
      <c r="AS140" s="119" t="s">
        <v>63</v>
      </c>
      <c r="AT140" s="119" t="s">
        <v>64</v>
      </c>
      <c r="AU140" s="119" t="s">
        <v>65</v>
      </c>
      <c r="AV140" s="119" t="s">
        <v>66</v>
      </c>
      <c r="AW140" s="119" t="s">
        <v>67</v>
      </c>
      <c r="AX140" s="119" t="s">
        <v>68</v>
      </c>
      <c r="AY140" s="119" t="s">
        <v>69</v>
      </c>
      <c r="AZ140" s="119" t="s">
        <v>70</v>
      </c>
      <c r="BA140" s="119" t="s">
        <v>71</v>
      </c>
      <c r="BB140" s="119" t="s">
        <v>72</v>
      </c>
      <c r="BC140" s="119" t="s">
        <v>73</v>
      </c>
      <c r="BD140" s="43"/>
      <c r="BE140" s="44"/>
      <c r="BF140" s="44" t="str">
        <f t="shared" si="58"/>
        <v/>
      </c>
      <c r="BG140" s="44" t="str">
        <f t="shared" si="59"/>
        <v/>
      </c>
      <c r="BH140" s="44" t="str">
        <f t="shared" si="60"/>
        <v/>
      </c>
      <c r="BI140" s="44" t="str">
        <f t="shared" si="61"/>
        <v/>
      </c>
      <c r="BJ140" s="44" t="str">
        <f t="shared" si="62"/>
        <v/>
      </c>
      <c r="BK140" s="44" t="str">
        <f t="shared" si="63"/>
        <v/>
      </c>
      <c r="BL140" s="44" t="str">
        <f t="shared" si="64"/>
        <v/>
      </c>
      <c r="BM140" s="44" t="str">
        <f t="shared" si="65"/>
        <v/>
      </c>
      <c r="BN140" s="44" t="str">
        <f t="shared" si="66"/>
        <v/>
      </c>
      <c r="BO140" s="44" t="str">
        <f t="shared" si="67"/>
        <v/>
      </c>
      <c r="BP140" s="44" t="str">
        <f t="shared" si="68"/>
        <v/>
      </c>
      <c r="BQ140" s="44" t="str">
        <f t="shared" si="69"/>
        <v/>
      </c>
      <c r="BR140" s="44" t="str">
        <f t="shared" si="70"/>
        <v/>
      </c>
      <c r="BS140" s="44" t="str">
        <f t="shared" si="71"/>
        <v/>
      </c>
      <c r="BT140" s="44" t="str">
        <f t="shared" si="72"/>
        <v/>
      </c>
      <c r="BU140" s="44" t="str">
        <f t="shared" si="73"/>
        <v/>
      </c>
      <c r="BV140" s="44" t="str">
        <f t="shared" si="74"/>
        <v/>
      </c>
      <c r="BW140" s="44" t="str">
        <f t="shared" si="75"/>
        <v/>
      </c>
      <c r="BX140" s="44" t="str">
        <f t="shared" si="76"/>
        <v/>
      </c>
      <c r="BY140" s="44" t="str">
        <f t="shared" si="77"/>
        <v/>
      </c>
      <c r="BZ140" s="44" t="str">
        <f t="shared" si="78"/>
        <v/>
      </c>
      <c r="CA140" s="45">
        <f t="shared" si="83"/>
        <v>0</v>
      </c>
      <c r="CB140" s="45">
        <f t="shared" si="84"/>
        <v>0</v>
      </c>
      <c r="CC140" s="45" t="str">
        <f t="shared" si="85"/>
        <v>Okay</v>
      </c>
    </row>
    <row r="141" spans="1:81" s="45" customFormat="1" x14ac:dyDescent="0.2">
      <c r="A141" s="72" t="s">
        <v>22</v>
      </c>
      <c r="B141" s="12" t="s">
        <v>22</v>
      </c>
      <c r="C141" s="12" t="s">
        <v>22</v>
      </c>
      <c r="D141" s="12" t="s">
        <v>22</v>
      </c>
      <c r="E141" s="12" t="s">
        <v>22</v>
      </c>
      <c r="F141" s="12" t="s">
        <v>22</v>
      </c>
      <c r="G141" s="12" t="s">
        <v>22</v>
      </c>
      <c r="H141" s="40"/>
      <c r="I141" s="12" t="s">
        <v>22</v>
      </c>
      <c r="J141" s="62">
        <v>0</v>
      </c>
      <c r="K141" s="12"/>
      <c r="L141" s="12"/>
      <c r="M141" s="12"/>
      <c r="N141" s="12"/>
      <c r="O141" s="12"/>
      <c r="P141" s="12"/>
      <c r="Q141" s="128" t="str">
        <f t="shared" si="82"/>
        <v>Okay</v>
      </c>
      <c r="R141" s="63" t="s">
        <v>22</v>
      </c>
      <c r="S141" s="42"/>
      <c r="T141" s="12"/>
      <c r="U141" s="42"/>
      <c r="V141" s="64">
        <f t="shared" si="57"/>
        <v>0</v>
      </c>
      <c r="W141" s="42"/>
      <c r="X141" s="41" t="s">
        <v>22</v>
      </c>
      <c r="Y141" s="41" t="s">
        <v>22</v>
      </c>
      <c r="Z141" s="41" t="s">
        <v>22</v>
      </c>
      <c r="AA141" s="41" t="s">
        <v>22</v>
      </c>
      <c r="AB141" s="41" t="s">
        <v>22</v>
      </c>
      <c r="AC141" s="41" t="s">
        <v>22</v>
      </c>
      <c r="AD141" s="41" t="s">
        <v>22</v>
      </c>
      <c r="AE141" s="41" t="s">
        <v>22</v>
      </c>
      <c r="AF141" s="41" t="s">
        <v>22</v>
      </c>
      <c r="AG141" s="41" t="s">
        <v>22</v>
      </c>
      <c r="AH141" s="41" t="s">
        <v>22</v>
      </c>
      <c r="AI141" s="41" t="s">
        <v>22</v>
      </c>
      <c r="AJ141" s="41" t="s">
        <v>22</v>
      </c>
      <c r="AK141" s="41" t="s">
        <v>22</v>
      </c>
      <c r="AL141" s="41" t="s">
        <v>22</v>
      </c>
      <c r="AM141" s="41" t="s">
        <v>22</v>
      </c>
      <c r="AN141" s="41" t="s">
        <v>22</v>
      </c>
      <c r="AO141" s="41" t="s">
        <v>22</v>
      </c>
      <c r="AP141" s="41" t="s">
        <v>22</v>
      </c>
      <c r="AQ141" s="41" t="s">
        <v>22</v>
      </c>
      <c r="AR141" s="42"/>
      <c r="AS141" s="119" t="s">
        <v>63</v>
      </c>
      <c r="AT141" s="119" t="s">
        <v>64</v>
      </c>
      <c r="AU141" s="119" t="s">
        <v>65</v>
      </c>
      <c r="AV141" s="119" t="s">
        <v>66</v>
      </c>
      <c r="AW141" s="119" t="s">
        <v>67</v>
      </c>
      <c r="AX141" s="119" t="s">
        <v>68</v>
      </c>
      <c r="AY141" s="119" t="s">
        <v>69</v>
      </c>
      <c r="AZ141" s="119" t="s">
        <v>70</v>
      </c>
      <c r="BA141" s="119" t="s">
        <v>71</v>
      </c>
      <c r="BB141" s="119" t="s">
        <v>72</v>
      </c>
      <c r="BC141" s="119" t="s">
        <v>73</v>
      </c>
      <c r="BD141" s="43"/>
      <c r="BE141" s="44"/>
      <c r="BF141" s="44" t="str">
        <f t="shared" si="58"/>
        <v/>
      </c>
      <c r="BG141" s="44" t="str">
        <f t="shared" si="59"/>
        <v/>
      </c>
      <c r="BH141" s="44" t="str">
        <f t="shared" si="60"/>
        <v/>
      </c>
      <c r="BI141" s="44" t="str">
        <f t="shared" si="61"/>
        <v/>
      </c>
      <c r="BJ141" s="44" t="str">
        <f t="shared" si="62"/>
        <v/>
      </c>
      <c r="BK141" s="44" t="str">
        <f t="shared" si="63"/>
        <v/>
      </c>
      <c r="BL141" s="44" t="str">
        <f t="shared" si="64"/>
        <v/>
      </c>
      <c r="BM141" s="44" t="str">
        <f t="shared" si="65"/>
        <v/>
      </c>
      <c r="BN141" s="44" t="str">
        <f t="shared" si="66"/>
        <v/>
      </c>
      <c r="BO141" s="44" t="str">
        <f t="shared" si="67"/>
        <v/>
      </c>
      <c r="BP141" s="44" t="str">
        <f t="shared" si="68"/>
        <v/>
      </c>
      <c r="BQ141" s="44" t="str">
        <f t="shared" si="69"/>
        <v/>
      </c>
      <c r="BR141" s="44" t="str">
        <f t="shared" si="70"/>
        <v/>
      </c>
      <c r="BS141" s="44" t="str">
        <f t="shared" si="71"/>
        <v/>
      </c>
      <c r="BT141" s="44" t="str">
        <f t="shared" si="72"/>
        <v/>
      </c>
      <c r="BU141" s="44" t="str">
        <f t="shared" si="73"/>
        <v/>
      </c>
      <c r="BV141" s="44" t="str">
        <f t="shared" si="74"/>
        <v/>
      </c>
      <c r="BW141" s="44" t="str">
        <f t="shared" si="75"/>
        <v/>
      </c>
      <c r="BX141" s="44" t="str">
        <f t="shared" si="76"/>
        <v/>
      </c>
      <c r="BY141" s="44" t="str">
        <f t="shared" si="77"/>
        <v/>
      </c>
      <c r="BZ141" s="44" t="str">
        <f t="shared" si="78"/>
        <v/>
      </c>
      <c r="CA141" s="45">
        <f t="shared" si="83"/>
        <v>0</v>
      </c>
      <c r="CB141" s="45">
        <f t="shared" si="84"/>
        <v>0</v>
      </c>
      <c r="CC141" s="45" t="str">
        <f t="shared" si="85"/>
        <v>Okay</v>
      </c>
    </row>
    <row r="142" spans="1:81" s="45" customFormat="1" x14ac:dyDescent="0.2">
      <c r="A142" s="72" t="s">
        <v>22</v>
      </c>
      <c r="B142" s="12" t="s">
        <v>22</v>
      </c>
      <c r="C142" s="12" t="s">
        <v>22</v>
      </c>
      <c r="D142" s="12" t="s">
        <v>22</v>
      </c>
      <c r="E142" s="12" t="s">
        <v>22</v>
      </c>
      <c r="F142" s="12" t="s">
        <v>22</v>
      </c>
      <c r="G142" s="12" t="s">
        <v>22</v>
      </c>
      <c r="H142" s="40"/>
      <c r="I142" s="12" t="s">
        <v>22</v>
      </c>
      <c r="J142" s="62">
        <v>0</v>
      </c>
      <c r="K142" s="12"/>
      <c r="L142" s="12"/>
      <c r="M142" s="12"/>
      <c r="N142" s="12"/>
      <c r="O142" s="12"/>
      <c r="P142" s="12"/>
      <c r="Q142" s="128" t="str">
        <f t="shared" si="82"/>
        <v>Okay</v>
      </c>
      <c r="R142" s="63" t="s">
        <v>22</v>
      </c>
      <c r="S142" s="42"/>
      <c r="T142" s="12"/>
      <c r="U142" s="42"/>
      <c r="V142" s="64">
        <f t="shared" si="57"/>
        <v>0</v>
      </c>
      <c r="W142" s="42"/>
      <c r="X142" s="41" t="s">
        <v>22</v>
      </c>
      <c r="Y142" s="41" t="s">
        <v>22</v>
      </c>
      <c r="Z142" s="41" t="s">
        <v>22</v>
      </c>
      <c r="AA142" s="41" t="s">
        <v>22</v>
      </c>
      <c r="AB142" s="41" t="s">
        <v>22</v>
      </c>
      <c r="AC142" s="41" t="s">
        <v>22</v>
      </c>
      <c r="AD142" s="41" t="s">
        <v>22</v>
      </c>
      <c r="AE142" s="41" t="s">
        <v>22</v>
      </c>
      <c r="AF142" s="41" t="s">
        <v>22</v>
      </c>
      <c r="AG142" s="41" t="s">
        <v>22</v>
      </c>
      <c r="AH142" s="41" t="s">
        <v>22</v>
      </c>
      <c r="AI142" s="41" t="s">
        <v>22</v>
      </c>
      <c r="AJ142" s="41" t="s">
        <v>22</v>
      </c>
      <c r="AK142" s="41" t="s">
        <v>22</v>
      </c>
      <c r="AL142" s="41" t="s">
        <v>22</v>
      </c>
      <c r="AM142" s="41" t="s">
        <v>22</v>
      </c>
      <c r="AN142" s="41" t="s">
        <v>22</v>
      </c>
      <c r="AO142" s="41" t="s">
        <v>22</v>
      </c>
      <c r="AP142" s="41" t="s">
        <v>22</v>
      </c>
      <c r="AQ142" s="41" t="s">
        <v>22</v>
      </c>
      <c r="AR142" s="42"/>
      <c r="AS142" s="119" t="s">
        <v>63</v>
      </c>
      <c r="AT142" s="119" t="s">
        <v>64</v>
      </c>
      <c r="AU142" s="119" t="s">
        <v>65</v>
      </c>
      <c r="AV142" s="119" t="s">
        <v>66</v>
      </c>
      <c r="AW142" s="119" t="s">
        <v>67</v>
      </c>
      <c r="AX142" s="119" t="s">
        <v>68</v>
      </c>
      <c r="AY142" s="119" t="s">
        <v>69</v>
      </c>
      <c r="AZ142" s="119" t="s">
        <v>70</v>
      </c>
      <c r="BA142" s="119" t="s">
        <v>71</v>
      </c>
      <c r="BB142" s="119" t="s">
        <v>72</v>
      </c>
      <c r="BC142" s="119" t="s">
        <v>73</v>
      </c>
      <c r="BD142" s="43"/>
      <c r="BE142" s="44"/>
      <c r="BF142" s="44" t="str">
        <f t="shared" si="58"/>
        <v/>
      </c>
      <c r="BG142" s="44" t="str">
        <f t="shared" si="59"/>
        <v/>
      </c>
      <c r="BH142" s="44" t="str">
        <f t="shared" si="60"/>
        <v/>
      </c>
      <c r="BI142" s="44" t="str">
        <f t="shared" si="61"/>
        <v/>
      </c>
      <c r="BJ142" s="44" t="str">
        <f t="shared" si="62"/>
        <v/>
      </c>
      <c r="BK142" s="44" t="str">
        <f t="shared" si="63"/>
        <v/>
      </c>
      <c r="BL142" s="44" t="str">
        <f t="shared" si="64"/>
        <v/>
      </c>
      <c r="BM142" s="44" t="str">
        <f t="shared" si="65"/>
        <v/>
      </c>
      <c r="BN142" s="44" t="str">
        <f t="shared" si="66"/>
        <v/>
      </c>
      <c r="BO142" s="44" t="str">
        <f t="shared" si="67"/>
        <v/>
      </c>
      <c r="BP142" s="44" t="str">
        <f t="shared" si="68"/>
        <v/>
      </c>
      <c r="BQ142" s="44" t="str">
        <f t="shared" si="69"/>
        <v/>
      </c>
      <c r="BR142" s="44" t="str">
        <f t="shared" si="70"/>
        <v/>
      </c>
      <c r="BS142" s="44" t="str">
        <f t="shared" si="71"/>
        <v/>
      </c>
      <c r="BT142" s="44" t="str">
        <f t="shared" si="72"/>
        <v/>
      </c>
      <c r="BU142" s="44" t="str">
        <f t="shared" si="73"/>
        <v/>
      </c>
      <c r="BV142" s="44" t="str">
        <f t="shared" si="74"/>
        <v/>
      </c>
      <c r="BW142" s="44" t="str">
        <f t="shared" si="75"/>
        <v/>
      </c>
      <c r="BX142" s="44" t="str">
        <f t="shared" si="76"/>
        <v/>
      </c>
      <c r="BY142" s="44" t="str">
        <f t="shared" si="77"/>
        <v/>
      </c>
      <c r="BZ142" s="44" t="str">
        <f t="shared" si="78"/>
        <v/>
      </c>
      <c r="CA142" s="45">
        <f t="shared" si="83"/>
        <v>0</v>
      </c>
      <c r="CB142" s="45">
        <f t="shared" si="84"/>
        <v>0</v>
      </c>
      <c r="CC142" s="45" t="str">
        <f t="shared" si="85"/>
        <v>Okay</v>
      </c>
    </row>
    <row r="143" spans="1:81" s="45" customFormat="1" x14ac:dyDescent="0.2">
      <c r="A143" s="72" t="s">
        <v>22</v>
      </c>
      <c r="B143" s="12" t="s">
        <v>22</v>
      </c>
      <c r="C143" s="12" t="s">
        <v>22</v>
      </c>
      <c r="D143" s="12" t="s">
        <v>22</v>
      </c>
      <c r="E143" s="12" t="s">
        <v>22</v>
      </c>
      <c r="F143" s="12" t="s">
        <v>22</v>
      </c>
      <c r="G143" s="12" t="s">
        <v>22</v>
      </c>
      <c r="H143" s="40"/>
      <c r="I143" s="12" t="s">
        <v>22</v>
      </c>
      <c r="J143" s="62">
        <v>0</v>
      </c>
      <c r="K143" s="12"/>
      <c r="L143" s="12"/>
      <c r="M143" s="12"/>
      <c r="N143" s="12"/>
      <c r="O143" s="12"/>
      <c r="P143" s="12"/>
      <c r="Q143" s="128" t="str">
        <f t="shared" si="82"/>
        <v>Okay</v>
      </c>
      <c r="R143" s="63" t="s">
        <v>22</v>
      </c>
      <c r="S143" s="42"/>
      <c r="T143" s="12"/>
      <c r="U143" s="42"/>
      <c r="V143" s="64">
        <f t="shared" si="57"/>
        <v>0</v>
      </c>
      <c r="W143" s="42"/>
      <c r="X143" s="41" t="s">
        <v>22</v>
      </c>
      <c r="Y143" s="41" t="s">
        <v>22</v>
      </c>
      <c r="Z143" s="41" t="s">
        <v>22</v>
      </c>
      <c r="AA143" s="41" t="s">
        <v>22</v>
      </c>
      <c r="AB143" s="41" t="s">
        <v>22</v>
      </c>
      <c r="AC143" s="41" t="s">
        <v>22</v>
      </c>
      <c r="AD143" s="41" t="s">
        <v>22</v>
      </c>
      <c r="AE143" s="41" t="s">
        <v>22</v>
      </c>
      <c r="AF143" s="41" t="s">
        <v>22</v>
      </c>
      <c r="AG143" s="41" t="s">
        <v>22</v>
      </c>
      <c r="AH143" s="41" t="s">
        <v>22</v>
      </c>
      <c r="AI143" s="41" t="s">
        <v>22</v>
      </c>
      <c r="AJ143" s="41" t="s">
        <v>22</v>
      </c>
      <c r="AK143" s="41" t="s">
        <v>22</v>
      </c>
      <c r="AL143" s="41" t="s">
        <v>22</v>
      </c>
      <c r="AM143" s="41" t="s">
        <v>22</v>
      </c>
      <c r="AN143" s="41" t="s">
        <v>22</v>
      </c>
      <c r="AO143" s="41" t="s">
        <v>22</v>
      </c>
      <c r="AP143" s="41" t="s">
        <v>22</v>
      </c>
      <c r="AQ143" s="41" t="s">
        <v>22</v>
      </c>
      <c r="AR143" s="42"/>
      <c r="AS143" s="119" t="s">
        <v>63</v>
      </c>
      <c r="AT143" s="119" t="s">
        <v>64</v>
      </c>
      <c r="AU143" s="119" t="s">
        <v>65</v>
      </c>
      <c r="AV143" s="119" t="s">
        <v>66</v>
      </c>
      <c r="AW143" s="119" t="s">
        <v>67</v>
      </c>
      <c r="AX143" s="119" t="s">
        <v>68</v>
      </c>
      <c r="AY143" s="119" t="s">
        <v>69</v>
      </c>
      <c r="AZ143" s="119" t="s">
        <v>70</v>
      </c>
      <c r="BA143" s="119" t="s">
        <v>71</v>
      </c>
      <c r="BB143" s="119" t="s">
        <v>72</v>
      </c>
      <c r="BC143" s="119" t="s">
        <v>73</v>
      </c>
      <c r="BD143" s="43"/>
      <c r="BE143" s="44"/>
      <c r="BF143" s="44" t="str">
        <f t="shared" si="58"/>
        <v/>
      </c>
      <c r="BG143" s="44" t="str">
        <f t="shared" si="59"/>
        <v/>
      </c>
      <c r="BH143" s="44" t="str">
        <f t="shared" si="60"/>
        <v/>
      </c>
      <c r="BI143" s="44" t="str">
        <f t="shared" si="61"/>
        <v/>
      </c>
      <c r="BJ143" s="44" t="str">
        <f t="shared" si="62"/>
        <v/>
      </c>
      <c r="BK143" s="44" t="str">
        <f t="shared" si="63"/>
        <v/>
      </c>
      <c r="BL143" s="44" t="str">
        <f t="shared" si="64"/>
        <v/>
      </c>
      <c r="BM143" s="44" t="str">
        <f t="shared" si="65"/>
        <v/>
      </c>
      <c r="BN143" s="44" t="str">
        <f t="shared" si="66"/>
        <v/>
      </c>
      <c r="BO143" s="44" t="str">
        <f t="shared" si="67"/>
        <v/>
      </c>
      <c r="BP143" s="44" t="str">
        <f t="shared" si="68"/>
        <v/>
      </c>
      <c r="BQ143" s="44" t="str">
        <f t="shared" si="69"/>
        <v/>
      </c>
      <c r="BR143" s="44" t="str">
        <f t="shared" si="70"/>
        <v/>
      </c>
      <c r="BS143" s="44" t="str">
        <f t="shared" si="71"/>
        <v/>
      </c>
      <c r="BT143" s="44" t="str">
        <f t="shared" si="72"/>
        <v/>
      </c>
      <c r="BU143" s="44" t="str">
        <f t="shared" si="73"/>
        <v/>
      </c>
      <c r="BV143" s="44" t="str">
        <f t="shared" si="74"/>
        <v/>
      </c>
      <c r="BW143" s="44" t="str">
        <f t="shared" si="75"/>
        <v/>
      </c>
      <c r="BX143" s="44" t="str">
        <f t="shared" si="76"/>
        <v/>
      </c>
      <c r="BY143" s="44" t="str">
        <f t="shared" si="77"/>
        <v/>
      </c>
      <c r="BZ143" s="44" t="str">
        <f t="shared" si="78"/>
        <v/>
      </c>
      <c r="CA143" s="45">
        <f t="shared" si="83"/>
        <v>0</v>
      </c>
      <c r="CB143" s="45">
        <f t="shared" si="84"/>
        <v>0</v>
      </c>
      <c r="CC143" s="45" t="str">
        <f t="shared" si="85"/>
        <v>Okay</v>
      </c>
    </row>
    <row r="144" spans="1:81" s="45" customFormat="1" x14ac:dyDescent="0.2">
      <c r="A144" s="72" t="s">
        <v>22</v>
      </c>
      <c r="B144" s="12" t="s">
        <v>22</v>
      </c>
      <c r="C144" s="12" t="s">
        <v>22</v>
      </c>
      <c r="D144" s="12" t="s">
        <v>22</v>
      </c>
      <c r="E144" s="12" t="s">
        <v>22</v>
      </c>
      <c r="F144" s="12" t="s">
        <v>22</v>
      </c>
      <c r="G144" s="12" t="s">
        <v>22</v>
      </c>
      <c r="H144" s="40"/>
      <c r="I144" s="12" t="s">
        <v>22</v>
      </c>
      <c r="J144" s="62">
        <v>0</v>
      </c>
      <c r="K144" s="12"/>
      <c r="L144" s="12"/>
      <c r="M144" s="12"/>
      <c r="N144" s="12"/>
      <c r="O144" s="12"/>
      <c r="P144" s="12"/>
      <c r="Q144" s="128" t="str">
        <f t="shared" si="82"/>
        <v>Okay</v>
      </c>
      <c r="R144" s="63" t="s">
        <v>22</v>
      </c>
      <c r="S144" s="42"/>
      <c r="T144" s="12"/>
      <c r="U144" s="42"/>
      <c r="V144" s="64">
        <f t="shared" si="57"/>
        <v>0</v>
      </c>
      <c r="W144" s="42"/>
      <c r="X144" s="41" t="s">
        <v>22</v>
      </c>
      <c r="Y144" s="41" t="s">
        <v>22</v>
      </c>
      <c r="Z144" s="41" t="s">
        <v>22</v>
      </c>
      <c r="AA144" s="41" t="s">
        <v>22</v>
      </c>
      <c r="AB144" s="41" t="s">
        <v>22</v>
      </c>
      <c r="AC144" s="41" t="s">
        <v>22</v>
      </c>
      <c r="AD144" s="41" t="s">
        <v>22</v>
      </c>
      <c r="AE144" s="41" t="s">
        <v>22</v>
      </c>
      <c r="AF144" s="41" t="s">
        <v>22</v>
      </c>
      <c r="AG144" s="41" t="s">
        <v>22</v>
      </c>
      <c r="AH144" s="41" t="s">
        <v>22</v>
      </c>
      <c r="AI144" s="41" t="s">
        <v>22</v>
      </c>
      <c r="AJ144" s="41" t="s">
        <v>22</v>
      </c>
      <c r="AK144" s="41" t="s">
        <v>22</v>
      </c>
      <c r="AL144" s="41" t="s">
        <v>22</v>
      </c>
      <c r="AM144" s="41" t="s">
        <v>22</v>
      </c>
      <c r="AN144" s="41" t="s">
        <v>22</v>
      </c>
      <c r="AO144" s="41" t="s">
        <v>22</v>
      </c>
      <c r="AP144" s="41" t="s">
        <v>22</v>
      </c>
      <c r="AQ144" s="41" t="s">
        <v>22</v>
      </c>
      <c r="AR144" s="42"/>
      <c r="AS144" s="119" t="s">
        <v>63</v>
      </c>
      <c r="AT144" s="119" t="s">
        <v>64</v>
      </c>
      <c r="AU144" s="119" t="s">
        <v>65</v>
      </c>
      <c r="AV144" s="119" t="s">
        <v>66</v>
      </c>
      <c r="AW144" s="119" t="s">
        <v>67</v>
      </c>
      <c r="AX144" s="119" t="s">
        <v>68</v>
      </c>
      <c r="AY144" s="119" t="s">
        <v>69</v>
      </c>
      <c r="AZ144" s="119" t="s">
        <v>70</v>
      </c>
      <c r="BA144" s="119" t="s">
        <v>71</v>
      </c>
      <c r="BB144" s="119" t="s">
        <v>72</v>
      </c>
      <c r="BC144" s="119" t="s">
        <v>73</v>
      </c>
      <c r="BD144" s="43"/>
      <c r="BE144" s="44"/>
      <c r="BF144" s="44" t="str">
        <f t="shared" si="58"/>
        <v/>
      </c>
      <c r="BG144" s="44" t="str">
        <f t="shared" si="59"/>
        <v/>
      </c>
      <c r="BH144" s="44" t="str">
        <f t="shared" si="60"/>
        <v/>
      </c>
      <c r="BI144" s="44" t="str">
        <f t="shared" si="61"/>
        <v/>
      </c>
      <c r="BJ144" s="44" t="str">
        <f t="shared" si="62"/>
        <v/>
      </c>
      <c r="BK144" s="44" t="str">
        <f t="shared" si="63"/>
        <v/>
      </c>
      <c r="BL144" s="44" t="str">
        <f t="shared" si="64"/>
        <v/>
      </c>
      <c r="BM144" s="44" t="str">
        <f t="shared" si="65"/>
        <v/>
      </c>
      <c r="BN144" s="44" t="str">
        <f t="shared" si="66"/>
        <v/>
      </c>
      <c r="BO144" s="44" t="str">
        <f t="shared" si="67"/>
        <v/>
      </c>
      <c r="BP144" s="44" t="str">
        <f t="shared" si="68"/>
        <v/>
      </c>
      <c r="BQ144" s="44" t="str">
        <f t="shared" si="69"/>
        <v/>
      </c>
      <c r="BR144" s="44" t="str">
        <f t="shared" si="70"/>
        <v/>
      </c>
      <c r="BS144" s="44" t="str">
        <f t="shared" si="71"/>
        <v/>
      </c>
      <c r="BT144" s="44" t="str">
        <f t="shared" si="72"/>
        <v/>
      </c>
      <c r="BU144" s="44" t="str">
        <f t="shared" si="73"/>
        <v/>
      </c>
      <c r="BV144" s="44" t="str">
        <f t="shared" si="74"/>
        <v/>
      </c>
      <c r="BW144" s="44" t="str">
        <f t="shared" si="75"/>
        <v/>
      </c>
      <c r="BX144" s="44" t="str">
        <f t="shared" si="76"/>
        <v/>
      </c>
      <c r="BY144" s="44" t="str">
        <f t="shared" si="77"/>
        <v/>
      </c>
      <c r="BZ144" s="44" t="str">
        <f t="shared" si="78"/>
        <v/>
      </c>
      <c r="CA144" s="45">
        <f t="shared" si="83"/>
        <v>0</v>
      </c>
      <c r="CB144" s="45">
        <f t="shared" si="84"/>
        <v>0</v>
      </c>
      <c r="CC144" s="45" t="str">
        <f t="shared" si="85"/>
        <v>Okay</v>
      </c>
    </row>
    <row r="145" spans="1:81" s="45" customFormat="1" x14ac:dyDescent="0.2">
      <c r="A145" s="72" t="s">
        <v>22</v>
      </c>
      <c r="B145" s="12" t="s">
        <v>22</v>
      </c>
      <c r="C145" s="12" t="s">
        <v>22</v>
      </c>
      <c r="D145" s="12" t="s">
        <v>22</v>
      </c>
      <c r="E145" s="12" t="s">
        <v>22</v>
      </c>
      <c r="F145" s="12" t="s">
        <v>22</v>
      </c>
      <c r="G145" s="12" t="s">
        <v>22</v>
      </c>
      <c r="H145" s="40"/>
      <c r="I145" s="12" t="s">
        <v>22</v>
      </c>
      <c r="J145" s="62">
        <v>0</v>
      </c>
      <c r="K145" s="12"/>
      <c r="L145" s="12"/>
      <c r="M145" s="12"/>
      <c r="N145" s="12"/>
      <c r="O145" s="12"/>
      <c r="P145" s="12"/>
      <c r="Q145" s="128" t="str">
        <f t="shared" si="82"/>
        <v>Okay</v>
      </c>
      <c r="R145" s="63" t="s">
        <v>22</v>
      </c>
      <c r="S145" s="42"/>
      <c r="T145" s="12"/>
      <c r="U145" s="42"/>
      <c r="V145" s="64">
        <f t="shared" si="57"/>
        <v>0</v>
      </c>
      <c r="W145" s="42"/>
      <c r="X145" s="41" t="s">
        <v>22</v>
      </c>
      <c r="Y145" s="41" t="s">
        <v>22</v>
      </c>
      <c r="Z145" s="41" t="s">
        <v>22</v>
      </c>
      <c r="AA145" s="41" t="s">
        <v>22</v>
      </c>
      <c r="AB145" s="41" t="s">
        <v>22</v>
      </c>
      <c r="AC145" s="41" t="s">
        <v>22</v>
      </c>
      <c r="AD145" s="41" t="s">
        <v>22</v>
      </c>
      <c r="AE145" s="41" t="s">
        <v>22</v>
      </c>
      <c r="AF145" s="41" t="s">
        <v>22</v>
      </c>
      <c r="AG145" s="41" t="s">
        <v>22</v>
      </c>
      <c r="AH145" s="41" t="s">
        <v>22</v>
      </c>
      <c r="AI145" s="41" t="s">
        <v>22</v>
      </c>
      <c r="AJ145" s="41" t="s">
        <v>22</v>
      </c>
      <c r="AK145" s="41" t="s">
        <v>22</v>
      </c>
      <c r="AL145" s="41" t="s">
        <v>22</v>
      </c>
      <c r="AM145" s="41" t="s">
        <v>22</v>
      </c>
      <c r="AN145" s="41" t="s">
        <v>22</v>
      </c>
      <c r="AO145" s="41" t="s">
        <v>22</v>
      </c>
      <c r="AP145" s="41" t="s">
        <v>22</v>
      </c>
      <c r="AQ145" s="41" t="s">
        <v>22</v>
      </c>
      <c r="AR145" s="42"/>
      <c r="AS145" s="119" t="s">
        <v>63</v>
      </c>
      <c r="AT145" s="119" t="s">
        <v>64</v>
      </c>
      <c r="AU145" s="119" t="s">
        <v>65</v>
      </c>
      <c r="AV145" s="119" t="s">
        <v>66</v>
      </c>
      <c r="AW145" s="119" t="s">
        <v>67</v>
      </c>
      <c r="AX145" s="119" t="s">
        <v>68</v>
      </c>
      <c r="AY145" s="119" t="s">
        <v>69</v>
      </c>
      <c r="AZ145" s="119" t="s">
        <v>70</v>
      </c>
      <c r="BA145" s="119" t="s">
        <v>71</v>
      </c>
      <c r="BB145" s="119" t="s">
        <v>72</v>
      </c>
      <c r="BC145" s="119" t="s">
        <v>73</v>
      </c>
      <c r="BD145" s="43"/>
      <c r="BE145" s="44"/>
      <c r="BF145" s="44" t="str">
        <f t="shared" si="58"/>
        <v/>
      </c>
      <c r="BG145" s="44" t="str">
        <f t="shared" si="59"/>
        <v/>
      </c>
      <c r="BH145" s="44" t="str">
        <f t="shared" si="60"/>
        <v/>
      </c>
      <c r="BI145" s="44" t="str">
        <f t="shared" si="61"/>
        <v/>
      </c>
      <c r="BJ145" s="44" t="str">
        <f t="shared" si="62"/>
        <v/>
      </c>
      <c r="BK145" s="44" t="str">
        <f t="shared" si="63"/>
        <v/>
      </c>
      <c r="BL145" s="44" t="str">
        <f t="shared" si="64"/>
        <v/>
      </c>
      <c r="BM145" s="44" t="str">
        <f t="shared" si="65"/>
        <v/>
      </c>
      <c r="BN145" s="44" t="str">
        <f t="shared" si="66"/>
        <v/>
      </c>
      <c r="BO145" s="44" t="str">
        <f t="shared" si="67"/>
        <v/>
      </c>
      <c r="BP145" s="44" t="str">
        <f t="shared" si="68"/>
        <v/>
      </c>
      <c r="BQ145" s="44" t="str">
        <f t="shared" si="69"/>
        <v/>
      </c>
      <c r="BR145" s="44" t="str">
        <f t="shared" si="70"/>
        <v/>
      </c>
      <c r="BS145" s="44" t="str">
        <f t="shared" si="71"/>
        <v/>
      </c>
      <c r="BT145" s="44" t="str">
        <f t="shared" si="72"/>
        <v/>
      </c>
      <c r="BU145" s="44" t="str">
        <f t="shared" si="73"/>
        <v/>
      </c>
      <c r="BV145" s="44" t="str">
        <f t="shared" si="74"/>
        <v/>
      </c>
      <c r="BW145" s="44" t="str">
        <f t="shared" si="75"/>
        <v/>
      </c>
      <c r="BX145" s="44" t="str">
        <f t="shared" si="76"/>
        <v/>
      </c>
      <c r="BY145" s="44" t="str">
        <f t="shared" si="77"/>
        <v/>
      </c>
      <c r="BZ145" s="44" t="str">
        <f t="shared" si="78"/>
        <v/>
      </c>
      <c r="CA145" s="45">
        <f t="shared" si="83"/>
        <v>0</v>
      </c>
      <c r="CB145" s="45">
        <f t="shared" si="84"/>
        <v>0</v>
      </c>
      <c r="CC145" s="45" t="str">
        <f t="shared" si="85"/>
        <v>Okay</v>
      </c>
    </row>
    <row r="146" spans="1:81" s="45" customFormat="1" x14ac:dyDescent="0.2">
      <c r="A146" s="72" t="s">
        <v>22</v>
      </c>
      <c r="B146" s="12" t="s">
        <v>22</v>
      </c>
      <c r="C146" s="12" t="s">
        <v>22</v>
      </c>
      <c r="D146" s="12" t="s">
        <v>22</v>
      </c>
      <c r="E146" s="12" t="s">
        <v>22</v>
      </c>
      <c r="F146" s="12" t="s">
        <v>22</v>
      </c>
      <c r="G146" s="12" t="s">
        <v>22</v>
      </c>
      <c r="H146" s="40"/>
      <c r="I146" s="12" t="s">
        <v>22</v>
      </c>
      <c r="J146" s="62">
        <v>0</v>
      </c>
      <c r="K146" s="12"/>
      <c r="L146" s="12"/>
      <c r="M146" s="12"/>
      <c r="N146" s="12"/>
      <c r="O146" s="12"/>
      <c r="P146" s="12"/>
      <c r="Q146" s="128" t="str">
        <f t="shared" si="82"/>
        <v>Okay</v>
      </c>
      <c r="R146" s="63" t="s">
        <v>22</v>
      </c>
      <c r="S146" s="42"/>
      <c r="T146" s="12"/>
      <c r="U146" s="42"/>
      <c r="V146" s="64">
        <f t="shared" si="57"/>
        <v>0</v>
      </c>
      <c r="W146" s="42"/>
      <c r="X146" s="41" t="s">
        <v>22</v>
      </c>
      <c r="Y146" s="41" t="s">
        <v>22</v>
      </c>
      <c r="Z146" s="41" t="s">
        <v>22</v>
      </c>
      <c r="AA146" s="41" t="s">
        <v>22</v>
      </c>
      <c r="AB146" s="41" t="s">
        <v>22</v>
      </c>
      <c r="AC146" s="41" t="s">
        <v>22</v>
      </c>
      <c r="AD146" s="41" t="s">
        <v>22</v>
      </c>
      <c r="AE146" s="41" t="s">
        <v>22</v>
      </c>
      <c r="AF146" s="41" t="s">
        <v>22</v>
      </c>
      <c r="AG146" s="41" t="s">
        <v>22</v>
      </c>
      <c r="AH146" s="41" t="s">
        <v>22</v>
      </c>
      <c r="AI146" s="41" t="s">
        <v>22</v>
      </c>
      <c r="AJ146" s="41" t="s">
        <v>22</v>
      </c>
      <c r="AK146" s="41" t="s">
        <v>22</v>
      </c>
      <c r="AL146" s="41" t="s">
        <v>22</v>
      </c>
      <c r="AM146" s="41" t="s">
        <v>22</v>
      </c>
      <c r="AN146" s="41" t="s">
        <v>22</v>
      </c>
      <c r="AO146" s="41" t="s">
        <v>22</v>
      </c>
      <c r="AP146" s="41" t="s">
        <v>22</v>
      </c>
      <c r="AQ146" s="41" t="s">
        <v>22</v>
      </c>
      <c r="AR146" s="42"/>
      <c r="AS146" s="119" t="s">
        <v>63</v>
      </c>
      <c r="AT146" s="119" t="s">
        <v>64</v>
      </c>
      <c r="AU146" s="119" t="s">
        <v>65</v>
      </c>
      <c r="AV146" s="119" t="s">
        <v>66</v>
      </c>
      <c r="AW146" s="119" t="s">
        <v>67</v>
      </c>
      <c r="AX146" s="119" t="s">
        <v>68</v>
      </c>
      <c r="AY146" s="119" t="s">
        <v>69</v>
      </c>
      <c r="AZ146" s="119" t="s">
        <v>70</v>
      </c>
      <c r="BA146" s="119" t="s">
        <v>71</v>
      </c>
      <c r="BB146" s="119" t="s">
        <v>72</v>
      </c>
      <c r="BC146" s="119" t="s">
        <v>73</v>
      </c>
      <c r="BD146" s="43"/>
      <c r="BE146" s="44"/>
      <c r="BF146" s="44" t="str">
        <f t="shared" si="58"/>
        <v/>
      </c>
      <c r="BG146" s="44" t="str">
        <f t="shared" si="59"/>
        <v/>
      </c>
      <c r="BH146" s="44" t="str">
        <f t="shared" si="60"/>
        <v/>
      </c>
      <c r="BI146" s="44" t="str">
        <f t="shared" si="61"/>
        <v/>
      </c>
      <c r="BJ146" s="44" t="str">
        <f t="shared" si="62"/>
        <v/>
      </c>
      <c r="BK146" s="44" t="str">
        <f t="shared" si="63"/>
        <v/>
      </c>
      <c r="BL146" s="44" t="str">
        <f t="shared" si="64"/>
        <v/>
      </c>
      <c r="BM146" s="44" t="str">
        <f t="shared" si="65"/>
        <v/>
      </c>
      <c r="BN146" s="44" t="str">
        <f t="shared" si="66"/>
        <v/>
      </c>
      <c r="BO146" s="44" t="str">
        <f t="shared" si="67"/>
        <v/>
      </c>
      <c r="BP146" s="44" t="str">
        <f t="shared" si="68"/>
        <v/>
      </c>
      <c r="BQ146" s="44" t="str">
        <f t="shared" si="69"/>
        <v/>
      </c>
      <c r="BR146" s="44" t="str">
        <f t="shared" si="70"/>
        <v/>
      </c>
      <c r="BS146" s="44" t="str">
        <f t="shared" si="71"/>
        <v/>
      </c>
      <c r="BT146" s="44" t="str">
        <f t="shared" si="72"/>
        <v/>
      </c>
      <c r="BU146" s="44" t="str">
        <f t="shared" si="73"/>
        <v/>
      </c>
      <c r="BV146" s="44" t="str">
        <f t="shared" si="74"/>
        <v/>
      </c>
      <c r="BW146" s="44" t="str">
        <f t="shared" si="75"/>
        <v/>
      </c>
      <c r="BX146" s="44" t="str">
        <f t="shared" si="76"/>
        <v/>
      </c>
      <c r="BY146" s="44" t="str">
        <f t="shared" si="77"/>
        <v/>
      </c>
      <c r="BZ146" s="44" t="str">
        <f t="shared" si="78"/>
        <v/>
      </c>
      <c r="CA146" s="45">
        <f t="shared" si="83"/>
        <v>0</v>
      </c>
      <c r="CB146" s="45">
        <f t="shared" si="84"/>
        <v>0</v>
      </c>
      <c r="CC146" s="45" t="str">
        <f t="shared" si="85"/>
        <v>Okay</v>
      </c>
    </row>
    <row r="147" spans="1:81" s="45" customFormat="1" x14ac:dyDescent="0.2">
      <c r="A147" s="72" t="s">
        <v>22</v>
      </c>
      <c r="B147" s="12" t="s">
        <v>22</v>
      </c>
      <c r="C147" s="12" t="s">
        <v>22</v>
      </c>
      <c r="D147" s="12" t="s">
        <v>22</v>
      </c>
      <c r="E147" s="12" t="s">
        <v>22</v>
      </c>
      <c r="F147" s="12" t="s">
        <v>22</v>
      </c>
      <c r="G147" s="12" t="s">
        <v>22</v>
      </c>
      <c r="H147" s="40"/>
      <c r="I147" s="12" t="s">
        <v>22</v>
      </c>
      <c r="J147" s="62">
        <v>0</v>
      </c>
      <c r="K147" s="12"/>
      <c r="L147" s="12"/>
      <c r="M147" s="12"/>
      <c r="N147" s="12"/>
      <c r="O147" s="12"/>
      <c r="P147" s="12"/>
      <c r="Q147" s="128" t="str">
        <f t="shared" si="82"/>
        <v>Okay</v>
      </c>
      <c r="R147" s="63" t="s">
        <v>22</v>
      </c>
      <c r="S147" s="42"/>
      <c r="T147" s="12"/>
      <c r="U147" s="42"/>
      <c r="V147" s="64">
        <f t="shared" si="57"/>
        <v>0</v>
      </c>
      <c r="W147" s="42"/>
      <c r="X147" s="41" t="s">
        <v>22</v>
      </c>
      <c r="Y147" s="41" t="s">
        <v>22</v>
      </c>
      <c r="Z147" s="41" t="s">
        <v>22</v>
      </c>
      <c r="AA147" s="41" t="s">
        <v>22</v>
      </c>
      <c r="AB147" s="41" t="s">
        <v>22</v>
      </c>
      <c r="AC147" s="41" t="s">
        <v>22</v>
      </c>
      <c r="AD147" s="41" t="s">
        <v>22</v>
      </c>
      <c r="AE147" s="41" t="s">
        <v>22</v>
      </c>
      <c r="AF147" s="41" t="s">
        <v>22</v>
      </c>
      <c r="AG147" s="41" t="s">
        <v>22</v>
      </c>
      <c r="AH147" s="41" t="s">
        <v>22</v>
      </c>
      <c r="AI147" s="41" t="s">
        <v>22</v>
      </c>
      <c r="AJ147" s="41" t="s">
        <v>22</v>
      </c>
      <c r="AK147" s="41" t="s">
        <v>22</v>
      </c>
      <c r="AL147" s="41" t="s">
        <v>22</v>
      </c>
      <c r="AM147" s="41" t="s">
        <v>22</v>
      </c>
      <c r="AN147" s="41" t="s">
        <v>22</v>
      </c>
      <c r="AO147" s="41" t="s">
        <v>22</v>
      </c>
      <c r="AP147" s="41" t="s">
        <v>22</v>
      </c>
      <c r="AQ147" s="41" t="s">
        <v>22</v>
      </c>
      <c r="AR147" s="42"/>
      <c r="AS147" s="119" t="s">
        <v>63</v>
      </c>
      <c r="AT147" s="119" t="s">
        <v>64</v>
      </c>
      <c r="AU147" s="119" t="s">
        <v>65</v>
      </c>
      <c r="AV147" s="119" t="s">
        <v>66</v>
      </c>
      <c r="AW147" s="119" t="s">
        <v>67</v>
      </c>
      <c r="AX147" s="119" t="s">
        <v>68</v>
      </c>
      <c r="AY147" s="119" t="s">
        <v>69</v>
      </c>
      <c r="AZ147" s="119" t="s">
        <v>70</v>
      </c>
      <c r="BA147" s="119" t="s">
        <v>71</v>
      </c>
      <c r="BB147" s="119" t="s">
        <v>72</v>
      </c>
      <c r="BC147" s="119" t="s">
        <v>73</v>
      </c>
      <c r="BD147" s="43"/>
      <c r="BE147" s="44"/>
      <c r="BF147" s="44" t="str">
        <f t="shared" si="58"/>
        <v/>
      </c>
      <c r="BG147" s="44" t="str">
        <f t="shared" si="59"/>
        <v/>
      </c>
      <c r="BH147" s="44" t="str">
        <f t="shared" si="60"/>
        <v/>
      </c>
      <c r="BI147" s="44" t="str">
        <f t="shared" si="61"/>
        <v/>
      </c>
      <c r="BJ147" s="44" t="str">
        <f t="shared" si="62"/>
        <v/>
      </c>
      <c r="BK147" s="44" t="str">
        <f t="shared" si="63"/>
        <v/>
      </c>
      <c r="BL147" s="44" t="str">
        <f t="shared" si="64"/>
        <v/>
      </c>
      <c r="BM147" s="44" t="str">
        <f t="shared" si="65"/>
        <v/>
      </c>
      <c r="BN147" s="44" t="str">
        <f t="shared" si="66"/>
        <v/>
      </c>
      <c r="BO147" s="44" t="str">
        <f t="shared" si="67"/>
        <v/>
      </c>
      <c r="BP147" s="44" t="str">
        <f t="shared" si="68"/>
        <v/>
      </c>
      <c r="BQ147" s="44" t="str">
        <f t="shared" si="69"/>
        <v/>
      </c>
      <c r="BR147" s="44" t="str">
        <f t="shared" si="70"/>
        <v/>
      </c>
      <c r="BS147" s="44" t="str">
        <f t="shared" si="71"/>
        <v/>
      </c>
      <c r="BT147" s="44" t="str">
        <f t="shared" si="72"/>
        <v/>
      </c>
      <c r="BU147" s="44" t="str">
        <f t="shared" si="73"/>
        <v/>
      </c>
      <c r="BV147" s="44" t="str">
        <f t="shared" si="74"/>
        <v/>
      </c>
      <c r="BW147" s="44" t="str">
        <f t="shared" si="75"/>
        <v/>
      </c>
      <c r="BX147" s="44" t="str">
        <f t="shared" si="76"/>
        <v/>
      </c>
      <c r="BY147" s="44" t="str">
        <f t="shared" si="77"/>
        <v/>
      </c>
      <c r="BZ147" s="44" t="str">
        <f t="shared" si="78"/>
        <v/>
      </c>
      <c r="CA147" s="45">
        <f t="shared" si="83"/>
        <v>0</v>
      </c>
      <c r="CB147" s="45">
        <f t="shared" si="84"/>
        <v>0</v>
      </c>
      <c r="CC147" s="45" t="str">
        <f t="shared" si="85"/>
        <v>Okay</v>
      </c>
    </row>
    <row r="148" spans="1:81" s="45" customFormat="1" x14ac:dyDescent="0.2">
      <c r="A148" s="72" t="s">
        <v>22</v>
      </c>
      <c r="B148" s="12" t="s">
        <v>22</v>
      </c>
      <c r="C148" s="12" t="s">
        <v>22</v>
      </c>
      <c r="D148" s="12" t="s">
        <v>22</v>
      </c>
      <c r="E148" s="12" t="s">
        <v>22</v>
      </c>
      <c r="F148" s="12" t="s">
        <v>22</v>
      </c>
      <c r="G148" s="12" t="s">
        <v>22</v>
      </c>
      <c r="H148" s="40"/>
      <c r="I148" s="12" t="s">
        <v>22</v>
      </c>
      <c r="J148" s="62">
        <v>0</v>
      </c>
      <c r="K148" s="12"/>
      <c r="L148" s="12"/>
      <c r="M148" s="12"/>
      <c r="N148" s="12"/>
      <c r="O148" s="12"/>
      <c r="P148" s="12"/>
      <c r="Q148" s="128" t="str">
        <f t="shared" si="82"/>
        <v>Okay</v>
      </c>
      <c r="R148" s="63" t="s">
        <v>22</v>
      </c>
      <c r="S148" s="42"/>
      <c r="T148" s="12"/>
      <c r="U148" s="42"/>
      <c r="V148" s="64">
        <f t="shared" si="57"/>
        <v>0</v>
      </c>
      <c r="W148" s="42"/>
      <c r="X148" s="41" t="s">
        <v>22</v>
      </c>
      <c r="Y148" s="41" t="s">
        <v>22</v>
      </c>
      <c r="Z148" s="41" t="s">
        <v>22</v>
      </c>
      <c r="AA148" s="41" t="s">
        <v>22</v>
      </c>
      <c r="AB148" s="41" t="s">
        <v>22</v>
      </c>
      <c r="AC148" s="41" t="s">
        <v>22</v>
      </c>
      <c r="AD148" s="41" t="s">
        <v>22</v>
      </c>
      <c r="AE148" s="41" t="s">
        <v>22</v>
      </c>
      <c r="AF148" s="41" t="s">
        <v>22</v>
      </c>
      <c r="AG148" s="41" t="s">
        <v>22</v>
      </c>
      <c r="AH148" s="41" t="s">
        <v>22</v>
      </c>
      <c r="AI148" s="41" t="s">
        <v>22</v>
      </c>
      <c r="AJ148" s="41" t="s">
        <v>22</v>
      </c>
      <c r="AK148" s="41" t="s">
        <v>22</v>
      </c>
      <c r="AL148" s="41" t="s">
        <v>22</v>
      </c>
      <c r="AM148" s="41" t="s">
        <v>22</v>
      </c>
      <c r="AN148" s="41" t="s">
        <v>22</v>
      </c>
      <c r="AO148" s="41" t="s">
        <v>22</v>
      </c>
      <c r="AP148" s="41" t="s">
        <v>22</v>
      </c>
      <c r="AQ148" s="41" t="s">
        <v>22</v>
      </c>
      <c r="AR148" s="42"/>
      <c r="AS148" s="119" t="s">
        <v>63</v>
      </c>
      <c r="AT148" s="119" t="s">
        <v>64</v>
      </c>
      <c r="AU148" s="119" t="s">
        <v>65</v>
      </c>
      <c r="AV148" s="119" t="s">
        <v>66</v>
      </c>
      <c r="AW148" s="119" t="s">
        <v>67</v>
      </c>
      <c r="AX148" s="119" t="s">
        <v>68</v>
      </c>
      <c r="AY148" s="119" t="s">
        <v>69</v>
      </c>
      <c r="AZ148" s="119" t="s">
        <v>70</v>
      </c>
      <c r="BA148" s="119" t="s">
        <v>71</v>
      </c>
      <c r="BB148" s="119" t="s">
        <v>72</v>
      </c>
      <c r="BC148" s="119" t="s">
        <v>73</v>
      </c>
      <c r="BD148" s="43"/>
      <c r="BE148" s="44"/>
      <c r="BF148" s="44" t="str">
        <f t="shared" si="58"/>
        <v/>
      </c>
      <c r="BG148" s="44" t="str">
        <f t="shared" si="59"/>
        <v/>
      </c>
      <c r="BH148" s="44" t="str">
        <f t="shared" si="60"/>
        <v/>
      </c>
      <c r="BI148" s="44" t="str">
        <f t="shared" si="61"/>
        <v/>
      </c>
      <c r="BJ148" s="44" t="str">
        <f t="shared" si="62"/>
        <v/>
      </c>
      <c r="BK148" s="44" t="str">
        <f t="shared" si="63"/>
        <v/>
      </c>
      <c r="BL148" s="44" t="str">
        <f t="shared" si="64"/>
        <v/>
      </c>
      <c r="BM148" s="44" t="str">
        <f t="shared" si="65"/>
        <v/>
      </c>
      <c r="BN148" s="44" t="str">
        <f t="shared" si="66"/>
        <v/>
      </c>
      <c r="BO148" s="44" t="str">
        <f t="shared" si="67"/>
        <v/>
      </c>
      <c r="BP148" s="44" t="str">
        <f t="shared" si="68"/>
        <v/>
      </c>
      <c r="BQ148" s="44" t="str">
        <f t="shared" si="69"/>
        <v/>
      </c>
      <c r="BR148" s="44" t="str">
        <f t="shared" si="70"/>
        <v/>
      </c>
      <c r="BS148" s="44" t="str">
        <f t="shared" si="71"/>
        <v/>
      </c>
      <c r="BT148" s="44" t="str">
        <f t="shared" si="72"/>
        <v/>
      </c>
      <c r="BU148" s="44" t="str">
        <f t="shared" si="73"/>
        <v/>
      </c>
      <c r="BV148" s="44" t="str">
        <f t="shared" si="74"/>
        <v/>
      </c>
      <c r="BW148" s="44" t="str">
        <f t="shared" si="75"/>
        <v/>
      </c>
      <c r="BX148" s="44" t="str">
        <f t="shared" si="76"/>
        <v/>
      </c>
      <c r="BY148" s="44" t="str">
        <f t="shared" si="77"/>
        <v/>
      </c>
      <c r="BZ148" s="44" t="str">
        <f t="shared" si="78"/>
        <v/>
      </c>
      <c r="CA148" s="45">
        <f t="shared" si="83"/>
        <v>0</v>
      </c>
      <c r="CB148" s="45">
        <f t="shared" si="84"/>
        <v>0</v>
      </c>
      <c r="CC148" s="45" t="str">
        <f t="shared" si="85"/>
        <v>Okay</v>
      </c>
    </row>
    <row r="149" spans="1:81" s="45" customFormat="1" x14ac:dyDescent="0.2">
      <c r="A149" s="72" t="s">
        <v>22</v>
      </c>
      <c r="B149" s="12" t="s">
        <v>22</v>
      </c>
      <c r="C149" s="12" t="s">
        <v>22</v>
      </c>
      <c r="D149" s="12" t="s">
        <v>22</v>
      </c>
      <c r="E149" s="12" t="s">
        <v>22</v>
      </c>
      <c r="F149" s="12" t="s">
        <v>22</v>
      </c>
      <c r="G149" s="12" t="s">
        <v>22</v>
      </c>
      <c r="H149" s="40"/>
      <c r="I149" s="12" t="s">
        <v>22</v>
      </c>
      <c r="J149" s="62">
        <v>0</v>
      </c>
      <c r="K149" s="12"/>
      <c r="L149" s="12"/>
      <c r="M149" s="12"/>
      <c r="N149" s="12"/>
      <c r="O149" s="12"/>
      <c r="P149" s="12"/>
      <c r="Q149" s="128" t="str">
        <f t="shared" si="82"/>
        <v>Okay</v>
      </c>
      <c r="R149" s="63" t="s">
        <v>22</v>
      </c>
      <c r="S149" s="42"/>
      <c r="T149" s="12"/>
      <c r="U149" s="42"/>
      <c r="V149" s="64">
        <f t="shared" si="57"/>
        <v>0</v>
      </c>
      <c r="W149" s="42"/>
      <c r="X149" s="41" t="s">
        <v>22</v>
      </c>
      <c r="Y149" s="41" t="s">
        <v>22</v>
      </c>
      <c r="Z149" s="41" t="s">
        <v>22</v>
      </c>
      <c r="AA149" s="41" t="s">
        <v>22</v>
      </c>
      <c r="AB149" s="41" t="s">
        <v>22</v>
      </c>
      <c r="AC149" s="41" t="s">
        <v>22</v>
      </c>
      <c r="AD149" s="41" t="s">
        <v>22</v>
      </c>
      <c r="AE149" s="41" t="s">
        <v>22</v>
      </c>
      <c r="AF149" s="41" t="s">
        <v>22</v>
      </c>
      <c r="AG149" s="41" t="s">
        <v>22</v>
      </c>
      <c r="AH149" s="41" t="s">
        <v>22</v>
      </c>
      <c r="AI149" s="41" t="s">
        <v>22</v>
      </c>
      <c r="AJ149" s="41" t="s">
        <v>22</v>
      </c>
      <c r="AK149" s="41" t="s">
        <v>22</v>
      </c>
      <c r="AL149" s="41" t="s">
        <v>22</v>
      </c>
      <c r="AM149" s="41" t="s">
        <v>22</v>
      </c>
      <c r="AN149" s="41" t="s">
        <v>22</v>
      </c>
      <c r="AO149" s="41" t="s">
        <v>22</v>
      </c>
      <c r="AP149" s="41" t="s">
        <v>22</v>
      </c>
      <c r="AQ149" s="41" t="s">
        <v>22</v>
      </c>
      <c r="AR149" s="42"/>
      <c r="AS149" s="119" t="s">
        <v>63</v>
      </c>
      <c r="AT149" s="119" t="s">
        <v>64</v>
      </c>
      <c r="AU149" s="119" t="s">
        <v>65</v>
      </c>
      <c r="AV149" s="119" t="s">
        <v>66</v>
      </c>
      <c r="AW149" s="119" t="s">
        <v>67</v>
      </c>
      <c r="AX149" s="119" t="s">
        <v>68</v>
      </c>
      <c r="AY149" s="119" t="s">
        <v>69</v>
      </c>
      <c r="AZ149" s="119" t="s">
        <v>70</v>
      </c>
      <c r="BA149" s="119" t="s">
        <v>71</v>
      </c>
      <c r="BB149" s="119" t="s">
        <v>72</v>
      </c>
      <c r="BC149" s="119" t="s">
        <v>73</v>
      </c>
      <c r="BD149" s="43"/>
      <c r="BE149" s="44"/>
      <c r="BF149" s="44" t="str">
        <f t="shared" si="58"/>
        <v/>
      </c>
      <c r="BG149" s="44" t="str">
        <f t="shared" si="59"/>
        <v/>
      </c>
      <c r="BH149" s="44" t="str">
        <f t="shared" si="60"/>
        <v/>
      </c>
      <c r="BI149" s="44" t="str">
        <f t="shared" si="61"/>
        <v/>
      </c>
      <c r="BJ149" s="44" t="str">
        <f t="shared" si="62"/>
        <v/>
      </c>
      <c r="BK149" s="44" t="str">
        <f t="shared" si="63"/>
        <v/>
      </c>
      <c r="BL149" s="44" t="str">
        <f t="shared" si="64"/>
        <v/>
      </c>
      <c r="BM149" s="44" t="str">
        <f t="shared" si="65"/>
        <v/>
      </c>
      <c r="BN149" s="44" t="str">
        <f t="shared" si="66"/>
        <v/>
      </c>
      <c r="BO149" s="44" t="str">
        <f t="shared" si="67"/>
        <v/>
      </c>
      <c r="BP149" s="44" t="str">
        <f t="shared" si="68"/>
        <v/>
      </c>
      <c r="BQ149" s="44" t="str">
        <f t="shared" si="69"/>
        <v/>
      </c>
      <c r="BR149" s="44" t="str">
        <f t="shared" si="70"/>
        <v/>
      </c>
      <c r="BS149" s="44" t="str">
        <f t="shared" si="71"/>
        <v/>
      </c>
      <c r="BT149" s="44" t="str">
        <f t="shared" si="72"/>
        <v/>
      </c>
      <c r="BU149" s="44" t="str">
        <f t="shared" si="73"/>
        <v/>
      </c>
      <c r="BV149" s="44" t="str">
        <f t="shared" si="74"/>
        <v/>
      </c>
      <c r="BW149" s="44" t="str">
        <f t="shared" si="75"/>
        <v/>
      </c>
      <c r="BX149" s="44" t="str">
        <f t="shared" si="76"/>
        <v/>
      </c>
      <c r="BY149" s="44" t="str">
        <f t="shared" si="77"/>
        <v/>
      </c>
      <c r="BZ149" s="44" t="str">
        <f t="shared" si="78"/>
        <v/>
      </c>
      <c r="CA149" s="45">
        <f t="shared" si="83"/>
        <v>0</v>
      </c>
      <c r="CB149" s="45">
        <f t="shared" si="84"/>
        <v>0</v>
      </c>
      <c r="CC149" s="45" t="str">
        <f t="shared" si="85"/>
        <v>Okay</v>
      </c>
    </row>
    <row r="150" spans="1:81" s="45" customFormat="1" x14ac:dyDescent="0.2">
      <c r="A150" s="72" t="s">
        <v>22</v>
      </c>
      <c r="B150" s="12" t="s">
        <v>22</v>
      </c>
      <c r="C150" s="12" t="s">
        <v>22</v>
      </c>
      <c r="D150" s="12" t="s">
        <v>22</v>
      </c>
      <c r="E150" s="12" t="s">
        <v>22</v>
      </c>
      <c r="F150" s="12" t="s">
        <v>22</v>
      </c>
      <c r="G150" s="12" t="s">
        <v>22</v>
      </c>
      <c r="H150" s="40"/>
      <c r="I150" s="12" t="s">
        <v>22</v>
      </c>
      <c r="J150" s="62">
        <v>0</v>
      </c>
      <c r="K150" s="12"/>
      <c r="L150" s="12"/>
      <c r="M150" s="12"/>
      <c r="N150" s="12"/>
      <c r="O150" s="12"/>
      <c r="P150" s="12"/>
      <c r="Q150" s="128" t="str">
        <f t="shared" si="82"/>
        <v>Okay</v>
      </c>
      <c r="R150" s="63" t="s">
        <v>22</v>
      </c>
      <c r="S150" s="42"/>
      <c r="T150" s="12"/>
      <c r="U150" s="42"/>
      <c r="V150" s="64">
        <f t="shared" si="57"/>
        <v>0</v>
      </c>
      <c r="W150" s="42"/>
      <c r="X150" s="41" t="s">
        <v>22</v>
      </c>
      <c r="Y150" s="41" t="s">
        <v>22</v>
      </c>
      <c r="Z150" s="41" t="s">
        <v>22</v>
      </c>
      <c r="AA150" s="41" t="s">
        <v>22</v>
      </c>
      <c r="AB150" s="41" t="s">
        <v>22</v>
      </c>
      <c r="AC150" s="41" t="s">
        <v>22</v>
      </c>
      <c r="AD150" s="41" t="s">
        <v>22</v>
      </c>
      <c r="AE150" s="41" t="s">
        <v>22</v>
      </c>
      <c r="AF150" s="41" t="s">
        <v>22</v>
      </c>
      <c r="AG150" s="41" t="s">
        <v>22</v>
      </c>
      <c r="AH150" s="41" t="s">
        <v>22</v>
      </c>
      <c r="AI150" s="41" t="s">
        <v>22</v>
      </c>
      <c r="AJ150" s="41" t="s">
        <v>22</v>
      </c>
      <c r="AK150" s="41" t="s">
        <v>22</v>
      </c>
      <c r="AL150" s="41" t="s">
        <v>22</v>
      </c>
      <c r="AM150" s="41" t="s">
        <v>22</v>
      </c>
      <c r="AN150" s="41" t="s">
        <v>22</v>
      </c>
      <c r="AO150" s="41" t="s">
        <v>22</v>
      </c>
      <c r="AP150" s="41" t="s">
        <v>22</v>
      </c>
      <c r="AQ150" s="41" t="s">
        <v>22</v>
      </c>
      <c r="AR150" s="42"/>
      <c r="AS150" s="119" t="s">
        <v>63</v>
      </c>
      <c r="AT150" s="119" t="s">
        <v>64</v>
      </c>
      <c r="AU150" s="119" t="s">
        <v>65</v>
      </c>
      <c r="AV150" s="119" t="s">
        <v>66</v>
      </c>
      <c r="AW150" s="119" t="s">
        <v>67</v>
      </c>
      <c r="AX150" s="119" t="s">
        <v>68</v>
      </c>
      <c r="AY150" s="119" t="s">
        <v>69</v>
      </c>
      <c r="AZ150" s="119" t="s">
        <v>70</v>
      </c>
      <c r="BA150" s="119" t="s">
        <v>71</v>
      </c>
      <c r="BB150" s="119" t="s">
        <v>72</v>
      </c>
      <c r="BC150" s="119" t="s">
        <v>73</v>
      </c>
      <c r="BD150" s="43"/>
      <c r="BE150" s="44"/>
      <c r="BF150" s="44" t="str">
        <f t="shared" si="58"/>
        <v/>
      </c>
      <c r="BG150" s="44" t="str">
        <f t="shared" si="59"/>
        <v/>
      </c>
      <c r="BH150" s="44" t="str">
        <f t="shared" si="60"/>
        <v/>
      </c>
      <c r="BI150" s="44" t="str">
        <f t="shared" si="61"/>
        <v/>
      </c>
      <c r="BJ150" s="44" t="str">
        <f t="shared" si="62"/>
        <v/>
      </c>
      <c r="BK150" s="44" t="str">
        <f t="shared" si="63"/>
        <v/>
      </c>
      <c r="BL150" s="44" t="str">
        <f t="shared" si="64"/>
        <v/>
      </c>
      <c r="BM150" s="44" t="str">
        <f t="shared" si="65"/>
        <v/>
      </c>
      <c r="BN150" s="44" t="str">
        <f t="shared" si="66"/>
        <v/>
      </c>
      <c r="BO150" s="44" t="str">
        <f t="shared" si="67"/>
        <v/>
      </c>
      <c r="BP150" s="44" t="str">
        <f t="shared" si="68"/>
        <v/>
      </c>
      <c r="BQ150" s="44" t="str">
        <f t="shared" si="69"/>
        <v/>
      </c>
      <c r="BR150" s="44" t="str">
        <f t="shared" si="70"/>
        <v/>
      </c>
      <c r="BS150" s="44" t="str">
        <f t="shared" si="71"/>
        <v/>
      </c>
      <c r="BT150" s="44" t="str">
        <f t="shared" si="72"/>
        <v/>
      </c>
      <c r="BU150" s="44" t="str">
        <f t="shared" si="73"/>
        <v/>
      </c>
      <c r="BV150" s="44" t="str">
        <f t="shared" si="74"/>
        <v/>
      </c>
      <c r="BW150" s="44" t="str">
        <f t="shared" si="75"/>
        <v/>
      </c>
      <c r="BX150" s="44" t="str">
        <f t="shared" si="76"/>
        <v/>
      </c>
      <c r="BY150" s="44" t="str">
        <f t="shared" si="77"/>
        <v/>
      </c>
      <c r="BZ150" s="44" t="str">
        <f t="shared" si="78"/>
        <v/>
      </c>
      <c r="CA150" s="45">
        <f t="shared" si="83"/>
        <v>0</v>
      </c>
      <c r="CB150" s="45">
        <f t="shared" si="84"/>
        <v>0</v>
      </c>
      <c r="CC150" s="45" t="str">
        <f t="shared" si="85"/>
        <v>Okay</v>
      </c>
    </row>
    <row r="151" spans="1:81" s="45" customFormat="1" x14ac:dyDescent="0.2">
      <c r="A151" s="72" t="s">
        <v>22</v>
      </c>
      <c r="B151" s="12" t="s">
        <v>22</v>
      </c>
      <c r="C151" s="12" t="s">
        <v>22</v>
      </c>
      <c r="D151" s="12" t="s">
        <v>22</v>
      </c>
      <c r="E151" s="12" t="s">
        <v>22</v>
      </c>
      <c r="F151" s="12" t="s">
        <v>22</v>
      </c>
      <c r="G151" s="12" t="s">
        <v>22</v>
      </c>
      <c r="H151" s="40"/>
      <c r="I151" s="12" t="s">
        <v>22</v>
      </c>
      <c r="J151" s="62">
        <v>0</v>
      </c>
      <c r="K151" s="12"/>
      <c r="L151" s="12"/>
      <c r="M151" s="12"/>
      <c r="N151" s="12"/>
      <c r="O151" s="12"/>
      <c r="P151" s="12"/>
      <c r="Q151" s="128" t="str">
        <f t="shared" si="82"/>
        <v>Okay</v>
      </c>
      <c r="R151" s="63" t="s">
        <v>22</v>
      </c>
      <c r="S151" s="42"/>
      <c r="T151" s="12"/>
      <c r="U151" s="42"/>
      <c r="V151" s="64">
        <f t="shared" si="57"/>
        <v>0</v>
      </c>
      <c r="W151" s="42"/>
      <c r="X151" s="41" t="s">
        <v>22</v>
      </c>
      <c r="Y151" s="41" t="s">
        <v>22</v>
      </c>
      <c r="Z151" s="41" t="s">
        <v>22</v>
      </c>
      <c r="AA151" s="41" t="s">
        <v>22</v>
      </c>
      <c r="AB151" s="41" t="s">
        <v>22</v>
      </c>
      <c r="AC151" s="41" t="s">
        <v>22</v>
      </c>
      <c r="AD151" s="41" t="s">
        <v>22</v>
      </c>
      <c r="AE151" s="41" t="s">
        <v>22</v>
      </c>
      <c r="AF151" s="41" t="s">
        <v>22</v>
      </c>
      <c r="AG151" s="41" t="s">
        <v>22</v>
      </c>
      <c r="AH151" s="41" t="s">
        <v>22</v>
      </c>
      <c r="AI151" s="41" t="s">
        <v>22</v>
      </c>
      <c r="AJ151" s="41" t="s">
        <v>22</v>
      </c>
      <c r="AK151" s="41" t="s">
        <v>22</v>
      </c>
      <c r="AL151" s="41" t="s">
        <v>22</v>
      </c>
      <c r="AM151" s="41" t="s">
        <v>22</v>
      </c>
      <c r="AN151" s="41" t="s">
        <v>22</v>
      </c>
      <c r="AO151" s="41" t="s">
        <v>22</v>
      </c>
      <c r="AP151" s="41" t="s">
        <v>22</v>
      </c>
      <c r="AQ151" s="41" t="s">
        <v>22</v>
      </c>
      <c r="AR151" s="42"/>
      <c r="AS151" s="119" t="s">
        <v>63</v>
      </c>
      <c r="AT151" s="119" t="s">
        <v>64</v>
      </c>
      <c r="AU151" s="119" t="s">
        <v>65</v>
      </c>
      <c r="AV151" s="119" t="s">
        <v>66</v>
      </c>
      <c r="AW151" s="119" t="s">
        <v>67</v>
      </c>
      <c r="AX151" s="119" t="s">
        <v>68</v>
      </c>
      <c r="AY151" s="119" t="s">
        <v>69</v>
      </c>
      <c r="AZ151" s="119" t="s">
        <v>70</v>
      </c>
      <c r="BA151" s="119" t="s">
        <v>71</v>
      </c>
      <c r="BB151" s="119" t="s">
        <v>72</v>
      </c>
      <c r="BC151" s="119" t="s">
        <v>73</v>
      </c>
      <c r="BD151" s="43"/>
      <c r="BE151" s="44"/>
      <c r="BF151" s="44" t="str">
        <f t="shared" si="58"/>
        <v/>
      </c>
      <c r="BG151" s="44" t="str">
        <f t="shared" si="59"/>
        <v/>
      </c>
      <c r="BH151" s="44" t="str">
        <f t="shared" si="60"/>
        <v/>
      </c>
      <c r="BI151" s="44" t="str">
        <f t="shared" si="61"/>
        <v/>
      </c>
      <c r="BJ151" s="44" t="str">
        <f t="shared" si="62"/>
        <v/>
      </c>
      <c r="BK151" s="44" t="str">
        <f t="shared" si="63"/>
        <v/>
      </c>
      <c r="BL151" s="44" t="str">
        <f t="shared" si="64"/>
        <v/>
      </c>
      <c r="BM151" s="44" t="str">
        <f t="shared" si="65"/>
        <v/>
      </c>
      <c r="BN151" s="44" t="str">
        <f t="shared" si="66"/>
        <v/>
      </c>
      <c r="BO151" s="44" t="str">
        <f t="shared" si="67"/>
        <v/>
      </c>
      <c r="BP151" s="44" t="str">
        <f t="shared" si="68"/>
        <v/>
      </c>
      <c r="BQ151" s="44" t="str">
        <f t="shared" si="69"/>
        <v/>
      </c>
      <c r="BR151" s="44" t="str">
        <f t="shared" si="70"/>
        <v/>
      </c>
      <c r="BS151" s="44" t="str">
        <f t="shared" si="71"/>
        <v/>
      </c>
      <c r="BT151" s="44" t="str">
        <f t="shared" si="72"/>
        <v/>
      </c>
      <c r="BU151" s="44" t="str">
        <f t="shared" si="73"/>
        <v/>
      </c>
      <c r="BV151" s="44" t="str">
        <f t="shared" si="74"/>
        <v/>
      </c>
      <c r="BW151" s="44" t="str">
        <f t="shared" si="75"/>
        <v/>
      </c>
      <c r="BX151" s="44" t="str">
        <f t="shared" si="76"/>
        <v/>
      </c>
      <c r="BY151" s="44" t="str">
        <f t="shared" si="77"/>
        <v/>
      </c>
      <c r="BZ151" s="44" t="str">
        <f t="shared" si="78"/>
        <v/>
      </c>
      <c r="CA151" s="45">
        <f t="shared" si="83"/>
        <v>0</v>
      </c>
      <c r="CB151" s="45">
        <f t="shared" si="84"/>
        <v>0</v>
      </c>
      <c r="CC151" s="45" t="str">
        <f t="shared" si="85"/>
        <v>Okay</v>
      </c>
    </row>
    <row r="152" spans="1:81" s="45" customFormat="1" x14ac:dyDescent="0.2">
      <c r="A152" s="72" t="s">
        <v>22</v>
      </c>
      <c r="B152" s="12" t="s">
        <v>22</v>
      </c>
      <c r="C152" s="12" t="s">
        <v>22</v>
      </c>
      <c r="D152" s="12" t="s">
        <v>22</v>
      </c>
      <c r="E152" s="12" t="s">
        <v>22</v>
      </c>
      <c r="F152" s="12" t="s">
        <v>22</v>
      </c>
      <c r="G152" s="12" t="s">
        <v>22</v>
      </c>
      <c r="H152" s="40"/>
      <c r="I152" s="12" t="s">
        <v>22</v>
      </c>
      <c r="J152" s="62">
        <v>0</v>
      </c>
      <c r="K152" s="12"/>
      <c r="L152" s="12"/>
      <c r="M152" s="12"/>
      <c r="N152" s="12"/>
      <c r="O152" s="12"/>
      <c r="P152" s="12"/>
      <c r="Q152" s="128" t="str">
        <f t="shared" si="82"/>
        <v>Okay</v>
      </c>
      <c r="R152" s="63" t="s">
        <v>22</v>
      </c>
      <c r="S152" s="42"/>
      <c r="T152" s="12"/>
      <c r="U152" s="42"/>
      <c r="V152" s="64">
        <f t="shared" si="57"/>
        <v>0</v>
      </c>
      <c r="W152" s="42"/>
      <c r="X152" s="41" t="s">
        <v>22</v>
      </c>
      <c r="Y152" s="41" t="s">
        <v>22</v>
      </c>
      <c r="Z152" s="41" t="s">
        <v>22</v>
      </c>
      <c r="AA152" s="41" t="s">
        <v>22</v>
      </c>
      <c r="AB152" s="41" t="s">
        <v>22</v>
      </c>
      <c r="AC152" s="41" t="s">
        <v>22</v>
      </c>
      <c r="AD152" s="41" t="s">
        <v>22</v>
      </c>
      <c r="AE152" s="41" t="s">
        <v>22</v>
      </c>
      <c r="AF152" s="41" t="s">
        <v>22</v>
      </c>
      <c r="AG152" s="41" t="s">
        <v>22</v>
      </c>
      <c r="AH152" s="41" t="s">
        <v>22</v>
      </c>
      <c r="AI152" s="41" t="s">
        <v>22</v>
      </c>
      <c r="AJ152" s="41" t="s">
        <v>22</v>
      </c>
      <c r="AK152" s="41" t="s">
        <v>22</v>
      </c>
      <c r="AL152" s="41" t="s">
        <v>22</v>
      </c>
      <c r="AM152" s="41" t="s">
        <v>22</v>
      </c>
      <c r="AN152" s="41" t="s">
        <v>22</v>
      </c>
      <c r="AO152" s="41" t="s">
        <v>22</v>
      </c>
      <c r="AP152" s="41" t="s">
        <v>22</v>
      </c>
      <c r="AQ152" s="41" t="s">
        <v>22</v>
      </c>
      <c r="AR152" s="42"/>
      <c r="AS152" s="119" t="s">
        <v>63</v>
      </c>
      <c r="AT152" s="119" t="s">
        <v>64</v>
      </c>
      <c r="AU152" s="119" t="s">
        <v>65</v>
      </c>
      <c r="AV152" s="119" t="s">
        <v>66</v>
      </c>
      <c r="AW152" s="119" t="s">
        <v>67</v>
      </c>
      <c r="AX152" s="119" t="s">
        <v>68</v>
      </c>
      <c r="AY152" s="119" t="s">
        <v>69</v>
      </c>
      <c r="AZ152" s="119" t="s">
        <v>70</v>
      </c>
      <c r="BA152" s="119" t="s">
        <v>71</v>
      </c>
      <c r="BB152" s="119" t="s">
        <v>72</v>
      </c>
      <c r="BC152" s="119" t="s">
        <v>73</v>
      </c>
      <c r="BD152" s="43"/>
      <c r="BE152" s="44"/>
      <c r="BF152" s="44" t="str">
        <f t="shared" si="58"/>
        <v/>
      </c>
      <c r="BG152" s="44" t="str">
        <f t="shared" si="59"/>
        <v/>
      </c>
      <c r="BH152" s="44" t="str">
        <f t="shared" si="60"/>
        <v/>
      </c>
      <c r="BI152" s="44" t="str">
        <f t="shared" si="61"/>
        <v/>
      </c>
      <c r="BJ152" s="44" t="str">
        <f t="shared" si="62"/>
        <v/>
      </c>
      <c r="BK152" s="44" t="str">
        <f t="shared" si="63"/>
        <v/>
      </c>
      <c r="BL152" s="44" t="str">
        <f t="shared" si="64"/>
        <v/>
      </c>
      <c r="BM152" s="44" t="str">
        <f t="shared" si="65"/>
        <v/>
      </c>
      <c r="BN152" s="44" t="str">
        <f t="shared" si="66"/>
        <v/>
      </c>
      <c r="BO152" s="44" t="str">
        <f t="shared" si="67"/>
        <v/>
      </c>
      <c r="BP152" s="44" t="str">
        <f t="shared" si="68"/>
        <v/>
      </c>
      <c r="BQ152" s="44" t="str">
        <f t="shared" si="69"/>
        <v/>
      </c>
      <c r="BR152" s="44" t="str">
        <f t="shared" si="70"/>
        <v/>
      </c>
      <c r="BS152" s="44" t="str">
        <f t="shared" si="71"/>
        <v/>
      </c>
      <c r="BT152" s="44" t="str">
        <f t="shared" si="72"/>
        <v/>
      </c>
      <c r="BU152" s="44" t="str">
        <f t="shared" si="73"/>
        <v/>
      </c>
      <c r="BV152" s="44" t="str">
        <f t="shared" si="74"/>
        <v/>
      </c>
      <c r="BW152" s="44" t="str">
        <f t="shared" si="75"/>
        <v/>
      </c>
      <c r="BX152" s="44" t="str">
        <f t="shared" si="76"/>
        <v/>
      </c>
      <c r="BY152" s="44" t="str">
        <f t="shared" si="77"/>
        <v/>
      </c>
      <c r="BZ152" s="44" t="str">
        <f t="shared" si="78"/>
        <v/>
      </c>
      <c r="CA152" s="45">
        <f t="shared" si="83"/>
        <v>0</v>
      </c>
      <c r="CB152" s="45">
        <f t="shared" si="84"/>
        <v>0</v>
      </c>
      <c r="CC152" s="45" t="str">
        <f t="shared" si="85"/>
        <v>Okay</v>
      </c>
    </row>
    <row r="153" spans="1:81" s="45" customFormat="1" x14ac:dyDescent="0.2">
      <c r="A153" s="72" t="s">
        <v>22</v>
      </c>
      <c r="B153" s="12" t="s">
        <v>22</v>
      </c>
      <c r="C153" s="12" t="s">
        <v>22</v>
      </c>
      <c r="D153" s="12" t="s">
        <v>22</v>
      </c>
      <c r="E153" s="12" t="s">
        <v>22</v>
      </c>
      <c r="F153" s="12" t="s">
        <v>22</v>
      </c>
      <c r="G153" s="12" t="s">
        <v>22</v>
      </c>
      <c r="H153" s="40"/>
      <c r="I153" s="12" t="s">
        <v>22</v>
      </c>
      <c r="J153" s="62">
        <v>0</v>
      </c>
      <c r="K153" s="12"/>
      <c r="L153" s="12"/>
      <c r="M153" s="12"/>
      <c r="N153" s="12"/>
      <c r="O153" s="12"/>
      <c r="P153" s="12"/>
      <c r="Q153" s="128" t="str">
        <f t="shared" si="82"/>
        <v>Okay</v>
      </c>
      <c r="R153" s="63" t="s">
        <v>22</v>
      </c>
      <c r="S153" s="42"/>
      <c r="T153" s="12"/>
      <c r="U153" s="42"/>
      <c r="V153" s="64">
        <f t="shared" si="57"/>
        <v>0</v>
      </c>
      <c r="W153" s="42"/>
      <c r="X153" s="41" t="s">
        <v>22</v>
      </c>
      <c r="Y153" s="41" t="s">
        <v>22</v>
      </c>
      <c r="Z153" s="41" t="s">
        <v>22</v>
      </c>
      <c r="AA153" s="41" t="s">
        <v>22</v>
      </c>
      <c r="AB153" s="41" t="s">
        <v>22</v>
      </c>
      <c r="AC153" s="41" t="s">
        <v>22</v>
      </c>
      <c r="AD153" s="41" t="s">
        <v>22</v>
      </c>
      <c r="AE153" s="41" t="s">
        <v>22</v>
      </c>
      <c r="AF153" s="41" t="s">
        <v>22</v>
      </c>
      <c r="AG153" s="41" t="s">
        <v>22</v>
      </c>
      <c r="AH153" s="41" t="s">
        <v>22</v>
      </c>
      <c r="AI153" s="41" t="s">
        <v>22</v>
      </c>
      <c r="AJ153" s="41" t="s">
        <v>22</v>
      </c>
      <c r="AK153" s="41" t="s">
        <v>22</v>
      </c>
      <c r="AL153" s="41" t="s">
        <v>22</v>
      </c>
      <c r="AM153" s="41" t="s">
        <v>22</v>
      </c>
      <c r="AN153" s="41" t="s">
        <v>22</v>
      </c>
      <c r="AO153" s="41" t="s">
        <v>22</v>
      </c>
      <c r="AP153" s="41" t="s">
        <v>22</v>
      </c>
      <c r="AQ153" s="41" t="s">
        <v>22</v>
      </c>
      <c r="AR153" s="42"/>
      <c r="AS153" s="119" t="s">
        <v>63</v>
      </c>
      <c r="AT153" s="119" t="s">
        <v>64</v>
      </c>
      <c r="AU153" s="119" t="s">
        <v>65</v>
      </c>
      <c r="AV153" s="119" t="s">
        <v>66</v>
      </c>
      <c r="AW153" s="119" t="s">
        <v>67</v>
      </c>
      <c r="AX153" s="119" t="s">
        <v>68</v>
      </c>
      <c r="AY153" s="119" t="s">
        <v>69</v>
      </c>
      <c r="AZ153" s="119" t="s">
        <v>70</v>
      </c>
      <c r="BA153" s="119" t="s">
        <v>71</v>
      </c>
      <c r="BB153" s="119" t="s">
        <v>72</v>
      </c>
      <c r="BC153" s="119" t="s">
        <v>73</v>
      </c>
      <c r="BD153" s="43"/>
      <c r="BE153" s="44"/>
      <c r="BF153" s="44" t="str">
        <f t="shared" si="58"/>
        <v/>
      </c>
      <c r="BG153" s="44" t="str">
        <f t="shared" si="59"/>
        <v/>
      </c>
      <c r="BH153" s="44" t="str">
        <f t="shared" si="60"/>
        <v/>
      </c>
      <c r="BI153" s="44" t="str">
        <f t="shared" si="61"/>
        <v/>
      </c>
      <c r="BJ153" s="44" t="str">
        <f t="shared" si="62"/>
        <v/>
      </c>
      <c r="BK153" s="44" t="str">
        <f t="shared" si="63"/>
        <v/>
      </c>
      <c r="BL153" s="44" t="str">
        <f t="shared" si="64"/>
        <v/>
      </c>
      <c r="BM153" s="44" t="str">
        <f t="shared" si="65"/>
        <v/>
      </c>
      <c r="BN153" s="44" t="str">
        <f t="shared" si="66"/>
        <v/>
      </c>
      <c r="BO153" s="44" t="str">
        <f t="shared" si="67"/>
        <v/>
      </c>
      <c r="BP153" s="44" t="str">
        <f t="shared" si="68"/>
        <v/>
      </c>
      <c r="BQ153" s="44" t="str">
        <f t="shared" si="69"/>
        <v/>
      </c>
      <c r="BR153" s="44" t="str">
        <f t="shared" si="70"/>
        <v/>
      </c>
      <c r="BS153" s="44" t="str">
        <f t="shared" si="71"/>
        <v/>
      </c>
      <c r="BT153" s="44" t="str">
        <f t="shared" si="72"/>
        <v/>
      </c>
      <c r="BU153" s="44" t="str">
        <f t="shared" si="73"/>
        <v/>
      </c>
      <c r="BV153" s="44" t="str">
        <f t="shared" si="74"/>
        <v/>
      </c>
      <c r="BW153" s="44" t="str">
        <f t="shared" si="75"/>
        <v/>
      </c>
      <c r="BX153" s="44" t="str">
        <f t="shared" si="76"/>
        <v/>
      </c>
      <c r="BY153" s="44" t="str">
        <f t="shared" si="77"/>
        <v/>
      </c>
      <c r="BZ153" s="44" t="str">
        <f t="shared" si="78"/>
        <v/>
      </c>
      <c r="CA153" s="45">
        <f t="shared" si="83"/>
        <v>0</v>
      </c>
      <c r="CB153" s="45">
        <f t="shared" si="84"/>
        <v>0</v>
      </c>
      <c r="CC153" s="45" t="str">
        <f t="shared" si="85"/>
        <v>Okay</v>
      </c>
    </row>
    <row r="154" spans="1:81" s="45" customFormat="1" x14ac:dyDescent="0.2">
      <c r="A154" s="72" t="s">
        <v>22</v>
      </c>
      <c r="B154" s="12" t="s">
        <v>22</v>
      </c>
      <c r="C154" s="12" t="s">
        <v>22</v>
      </c>
      <c r="D154" s="12" t="s">
        <v>22</v>
      </c>
      <c r="E154" s="12" t="s">
        <v>22</v>
      </c>
      <c r="F154" s="12" t="s">
        <v>22</v>
      </c>
      <c r="G154" s="12" t="s">
        <v>22</v>
      </c>
      <c r="H154" s="40"/>
      <c r="I154" s="12" t="s">
        <v>22</v>
      </c>
      <c r="J154" s="62">
        <v>0</v>
      </c>
      <c r="K154" s="12"/>
      <c r="L154" s="12"/>
      <c r="M154" s="12"/>
      <c r="N154" s="12"/>
      <c r="O154" s="12"/>
      <c r="P154" s="12"/>
      <c r="Q154" s="128" t="str">
        <f t="shared" si="82"/>
        <v>Okay</v>
      </c>
      <c r="R154" s="63" t="s">
        <v>22</v>
      </c>
      <c r="S154" s="42"/>
      <c r="T154" s="12"/>
      <c r="U154" s="42"/>
      <c r="V154" s="64">
        <f t="shared" si="57"/>
        <v>0</v>
      </c>
      <c r="W154" s="42"/>
      <c r="X154" s="41" t="s">
        <v>22</v>
      </c>
      <c r="Y154" s="41" t="s">
        <v>22</v>
      </c>
      <c r="Z154" s="41" t="s">
        <v>22</v>
      </c>
      <c r="AA154" s="41" t="s">
        <v>22</v>
      </c>
      <c r="AB154" s="41" t="s">
        <v>22</v>
      </c>
      <c r="AC154" s="41" t="s">
        <v>22</v>
      </c>
      <c r="AD154" s="41" t="s">
        <v>22</v>
      </c>
      <c r="AE154" s="41" t="s">
        <v>22</v>
      </c>
      <c r="AF154" s="41" t="s">
        <v>22</v>
      </c>
      <c r="AG154" s="41" t="s">
        <v>22</v>
      </c>
      <c r="AH154" s="41" t="s">
        <v>22</v>
      </c>
      <c r="AI154" s="41" t="s">
        <v>22</v>
      </c>
      <c r="AJ154" s="41" t="s">
        <v>22</v>
      </c>
      <c r="AK154" s="41" t="s">
        <v>22</v>
      </c>
      <c r="AL154" s="41" t="s">
        <v>22</v>
      </c>
      <c r="AM154" s="41" t="s">
        <v>22</v>
      </c>
      <c r="AN154" s="41" t="s">
        <v>22</v>
      </c>
      <c r="AO154" s="41" t="s">
        <v>22</v>
      </c>
      <c r="AP154" s="41" t="s">
        <v>22</v>
      </c>
      <c r="AQ154" s="41" t="s">
        <v>22</v>
      </c>
      <c r="AR154" s="42"/>
      <c r="AS154" s="119" t="s">
        <v>63</v>
      </c>
      <c r="AT154" s="119" t="s">
        <v>64</v>
      </c>
      <c r="AU154" s="119" t="s">
        <v>65</v>
      </c>
      <c r="AV154" s="119" t="s">
        <v>66</v>
      </c>
      <c r="AW154" s="119" t="s">
        <v>67</v>
      </c>
      <c r="AX154" s="119" t="s">
        <v>68</v>
      </c>
      <c r="AY154" s="119" t="s">
        <v>69</v>
      </c>
      <c r="AZ154" s="119" t="s">
        <v>70</v>
      </c>
      <c r="BA154" s="119" t="s">
        <v>71</v>
      </c>
      <c r="BB154" s="119" t="s">
        <v>72</v>
      </c>
      <c r="BC154" s="119" t="s">
        <v>73</v>
      </c>
      <c r="BD154" s="43"/>
      <c r="BE154" s="44"/>
      <c r="BF154" s="44" t="str">
        <f t="shared" si="58"/>
        <v/>
      </c>
      <c r="BG154" s="44" t="str">
        <f t="shared" si="59"/>
        <v/>
      </c>
      <c r="BH154" s="44" t="str">
        <f t="shared" si="60"/>
        <v/>
      </c>
      <c r="BI154" s="44" t="str">
        <f t="shared" si="61"/>
        <v/>
      </c>
      <c r="BJ154" s="44" t="str">
        <f t="shared" si="62"/>
        <v/>
      </c>
      <c r="BK154" s="44" t="str">
        <f t="shared" si="63"/>
        <v/>
      </c>
      <c r="BL154" s="44" t="str">
        <f t="shared" si="64"/>
        <v/>
      </c>
      <c r="BM154" s="44" t="str">
        <f t="shared" si="65"/>
        <v/>
      </c>
      <c r="BN154" s="44" t="str">
        <f t="shared" si="66"/>
        <v/>
      </c>
      <c r="BO154" s="44" t="str">
        <f t="shared" si="67"/>
        <v/>
      </c>
      <c r="BP154" s="44" t="str">
        <f t="shared" si="68"/>
        <v/>
      </c>
      <c r="BQ154" s="44" t="str">
        <f t="shared" si="69"/>
        <v/>
      </c>
      <c r="BR154" s="44" t="str">
        <f t="shared" si="70"/>
        <v/>
      </c>
      <c r="BS154" s="44" t="str">
        <f t="shared" si="71"/>
        <v/>
      </c>
      <c r="BT154" s="44" t="str">
        <f t="shared" si="72"/>
        <v/>
      </c>
      <c r="BU154" s="44" t="str">
        <f t="shared" si="73"/>
        <v/>
      </c>
      <c r="BV154" s="44" t="str">
        <f t="shared" si="74"/>
        <v/>
      </c>
      <c r="BW154" s="44" t="str">
        <f t="shared" si="75"/>
        <v/>
      </c>
      <c r="BX154" s="44" t="str">
        <f t="shared" si="76"/>
        <v/>
      </c>
      <c r="BY154" s="44" t="str">
        <f t="shared" si="77"/>
        <v/>
      </c>
      <c r="BZ154" s="44" t="str">
        <f t="shared" si="78"/>
        <v/>
      </c>
      <c r="CA154" s="45">
        <f t="shared" si="83"/>
        <v>0</v>
      </c>
      <c r="CB154" s="45">
        <f t="shared" si="84"/>
        <v>0</v>
      </c>
      <c r="CC154" s="45" t="str">
        <f t="shared" si="85"/>
        <v>Okay</v>
      </c>
    </row>
    <row r="155" spans="1:81" s="45" customFormat="1" x14ac:dyDescent="0.2">
      <c r="A155" s="72" t="s">
        <v>22</v>
      </c>
      <c r="B155" s="12" t="s">
        <v>22</v>
      </c>
      <c r="C155" s="12" t="s">
        <v>22</v>
      </c>
      <c r="D155" s="12" t="s">
        <v>22</v>
      </c>
      <c r="E155" s="12" t="s">
        <v>22</v>
      </c>
      <c r="F155" s="12" t="s">
        <v>22</v>
      </c>
      <c r="G155" s="12" t="s">
        <v>22</v>
      </c>
      <c r="H155" s="40"/>
      <c r="I155" s="12" t="s">
        <v>22</v>
      </c>
      <c r="J155" s="62">
        <v>0</v>
      </c>
      <c r="K155" s="12"/>
      <c r="L155" s="12"/>
      <c r="M155" s="12"/>
      <c r="N155" s="12"/>
      <c r="O155" s="12"/>
      <c r="P155" s="12"/>
      <c r="Q155" s="128" t="str">
        <f t="shared" si="82"/>
        <v>Okay</v>
      </c>
      <c r="R155" s="63" t="s">
        <v>22</v>
      </c>
      <c r="S155" s="42"/>
      <c r="T155" s="12"/>
      <c r="U155" s="42"/>
      <c r="V155" s="64">
        <f t="shared" si="57"/>
        <v>0</v>
      </c>
      <c r="W155" s="42"/>
      <c r="X155" s="41" t="s">
        <v>22</v>
      </c>
      <c r="Y155" s="41" t="s">
        <v>22</v>
      </c>
      <c r="Z155" s="41" t="s">
        <v>22</v>
      </c>
      <c r="AA155" s="41" t="s">
        <v>22</v>
      </c>
      <c r="AB155" s="41" t="s">
        <v>22</v>
      </c>
      <c r="AC155" s="41" t="s">
        <v>22</v>
      </c>
      <c r="AD155" s="41" t="s">
        <v>22</v>
      </c>
      <c r="AE155" s="41" t="s">
        <v>22</v>
      </c>
      <c r="AF155" s="41" t="s">
        <v>22</v>
      </c>
      <c r="AG155" s="41" t="s">
        <v>22</v>
      </c>
      <c r="AH155" s="41" t="s">
        <v>22</v>
      </c>
      <c r="AI155" s="41" t="s">
        <v>22</v>
      </c>
      <c r="AJ155" s="41" t="s">
        <v>22</v>
      </c>
      <c r="AK155" s="41" t="s">
        <v>22</v>
      </c>
      <c r="AL155" s="41" t="s">
        <v>22</v>
      </c>
      <c r="AM155" s="41" t="s">
        <v>22</v>
      </c>
      <c r="AN155" s="41" t="s">
        <v>22</v>
      </c>
      <c r="AO155" s="41" t="s">
        <v>22</v>
      </c>
      <c r="AP155" s="41" t="s">
        <v>22</v>
      </c>
      <c r="AQ155" s="41" t="s">
        <v>22</v>
      </c>
      <c r="AR155" s="42"/>
      <c r="AS155" s="119" t="s">
        <v>63</v>
      </c>
      <c r="AT155" s="119" t="s">
        <v>64</v>
      </c>
      <c r="AU155" s="119" t="s">
        <v>65</v>
      </c>
      <c r="AV155" s="119" t="s">
        <v>66</v>
      </c>
      <c r="AW155" s="119" t="s">
        <v>67</v>
      </c>
      <c r="AX155" s="119" t="s">
        <v>68</v>
      </c>
      <c r="AY155" s="119" t="s">
        <v>69</v>
      </c>
      <c r="AZ155" s="119" t="s">
        <v>70</v>
      </c>
      <c r="BA155" s="119" t="s">
        <v>71</v>
      </c>
      <c r="BB155" s="119" t="s">
        <v>72</v>
      </c>
      <c r="BC155" s="119" t="s">
        <v>73</v>
      </c>
      <c r="BD155" s="43"/>
      <c r="BE155" s="44"/>
      <c r="BF155" s="44" t="str">
        <f t="shared" si="58"/>
        <v/>
      </c>
      <c r="BG155" s="44" t="str">
        <f t="shared" si="59"/>
        <v/>
      </c>
      <c r="BH155" s="44" t="str">
        <f t="shared" si="60"/>
        <v/>
      </c>
      <c r="BI155" s="44" t="str">
        <f t="shared" si="61"/>
        <v/>
      </c>
      <c r="BJ155" s="44" t="str">
        <f t="shared" si="62"/>
        <v/>
      </c>
      <c r="BK155" s="44" t="str">
        <f t="shared" si="63"/>
        <v/>
      </c>
      <c r="BL155" s="44" t="str">
        <f t="shared" si="64"/>
        <v/>
      </c>
      <c r="BM155" s="44" t="str">
        <f t="shared" si="65"/>
        <v/>
      </c>
      <c r="BN155" s="44" t="str">
        <f t="shared" si="66"/>
        <v/>
      </c>
      <c r="BO155" s="44" t="str">
        <f t="shared" si="67"/>
        <v/>
      </c>
      <c r="BP155" s="44" t="str">
        <f t="shared" si="68"/>
        <v/>
      </c>
      <c r="BQ155" s="44" t="str">
        <f t="shared" si="69"/>
        <v/>
      </c>
      <c r="BR155" s="44" t="str">
        <f t="shared" si="70"/>
        <v/>
      </c>
      <c r="BS155" s="44" t="str">
        <f t="shared" si="71"/>
        <v/>
      </c>
      <c r="BT155" s="44" t="str">
        <f t="shared" si="72"/>
        <v/>
      </c>
      <c r="BU155" s="44" t="str">
        <f t="shared" si="73"/>
        <v/>
      </c>
      <c r="BV155" s="44" t="str">
        <f t="shared" si="74"/>
        <v/>
      </c>
      <c r="BW155" s="44" t="str">
        <f t="shared" si="75"/>
        <v/>
      </c>
      <c r="BX155" s="44" t="str">
        <f t="shared" si="76"/>
        <v/>
      </c>
      <c r="BY155" s="44" t="str">
        <f t="shared" si="77"/>
        <v/>
      </c>
      <c r="BZ155" s="44" t="str">
        <f t="shared" si="78"/>
        <v/>
      </c>
      <c r="CA155" s="45">
        <f t="shared" si="83"/>
        <v>0</v>
      </c>
      <c r="CB155" s="45">
        <f t="shared" si="84"/>
        <v>0</v>
      </c>
      <c r="CC155" s="45" t="str">
        <f t="shared" si="85"/>
        <v>Okay</v>
      </c>
    </row>
    <row r="156" spans="1:81" s="45" customFormat="1" x14ac:dyDescent="0.2">
      <c r="A156" s="72" t="s">
        <v>22</v>
      </c>
      <c r="B156" s="12" t="s">
        <v>22</v>
      </c>
      <c r="C156" s="12" t="s">
        <v>22</v>
      </c>
      <c r="D156" s="12" t="s">
        <v>22</v>
      </c>
      <c r="E156" s="12" t="s">
        <v>22</v>
      </c>
      <c r="F156" s="12" t="s">
        <v>22</v>
      </c>
      <c r="G156" s="12" t="s">
        <v>22</v>
      </c>
      <c r="H156" s="40"/>
      <c r="I156" s="12" t="s">
        <v>22</v>
      </c>
      <c r="J156" s="62">
        <v>0</v>
      </c>
      <c r="K156" s="12"/>
      <c r="L156" s="12"/>
      <c r="M156" s="12"/>
      <c r="N156" s="12"/>
      <c r="O156" s="12"/>
      <c r="P156" s="12"/>
      <c r="Q156" s="128" t="str">
        <f t="shared" si="82"/>
        <v>Okay</v>
      </c>
      <c r="R156" s="63" t="s">
        <v>22</v>
      </c>
      <c r="S156" s="42"/>
      <c r="T156" s="12"/>
      <c r="U156" s="42"/>
      <c r="V156" s="64">
        <f t="shared" si="57"/>
        <v>0</v>
      </c>
      <c r="W156" s="42"/>
      <c r="X156" s="41" t="s">
        <v>22</v>
      </c>
      <c r="Y156" s="41" t="s">
        <v>22</v>
      </c>
      <c r="Z156" s="41" t="s">
        <v>22</v>
      </c>
      <c r="AA156" s="41" t="s">
        <v>22</v>
      </c>
      <c r="AB156" s="41" t="s">
        <v>22</v>
      </c>
      <c r="AC156" s="41" t="s">
        <v>22</v>
      </c>
      <c r="AD156" s="41" t="s">
        <v>22</v>
      </c>
      <c r="AE156" s="41" t="s">
        <v>22</v>
      </c>
      <c r="AF156" s="41" t="s">
        <v>22</v>
      </c>
      <c r="AG156" s="41" t="s">
        <v>22</v>
      </c>
      <c r="AH156" s="41" t="s">
        <v>22</v>
      </c>
      <c r="AI156" s="41" t="s">
        <v>22</v>
      </c>
      <c r="AJ156" s="41" t="s">
        <v>22</v>
      </c>
      <c r="AK156" s="41" t="s">
        <v>22</v>
      </c>
      <c r="AL156" s="41" t="s">
        <v>22</v>
      </c>
      <c r="AM156" s="41" t="s">
        <v>22</v>
      </c>
      <c r="AN156" s="41" t="s">
        <v>22</v>
      </c>
      <c r="AO156" s="41" t="s">
        <v>22</v>
      </c>
      <c r="AP156" s="41" t="s">
        <v>22</v>
      </c>
      <c r="AQ156" s="41" t="s">
        <v>22</v>
      </c>
      <c r="AR156" s="42"/>
      <c r="AS156" s="119" t="s">
        <v>63</v>
      </c>
      <c r="AT156" s="119" t="s">
        <v>64</v>
      </c>
      <c r="AU156" s="119" t="s">
        <v>65</v>
      </c>
      <c r="AV156" s="119" t="s">
        <v>66</v>
      </c>
      <c r="AW156" s="119" t="s">
        <v>67</v>
      </c>
      <c r="AX156" s="119" t="s">
        <v>68</v>
      </c>
      <c r="AY156" s="119" t="s">
        <v>69</v>
      </c>
      <c r="AZ156" s="119" t="s">
        <v>70</v>
      </c>
      <c r="BA156" s="119" t="s">
        <v>71</v>
      </c>
      <c r="BB156" s="119" t="s">
        <v>72</v>
      </c>
      <c r="BC156" s="119" t="s">
        <v>73</v>
      </c>
      <c r="BD156" s="43"/>
      <c r="BE156" s="44"/>
      <c r="BF156" s="44" t="str">
        <f t="shared" si="58"/>
        <v/>
      </c>
      <c r="BG156" s="44" t="str">
        <f t="shared" si="59"/>
        <v/>
      </c>
      <c r="BH156" s="44" t="str">
        <f t="shared" si="60"/>
        <v/>
      </c>
      <c r="BI156" s="44" t="str">
        <f t="shared" si="61"/>
        <v/>
      </c>
      <c r="BJ156" s="44" t="str">
        <f t="shared" si="62"/>
        <v/>
      </c>
      <c r="BK156" s="44" t="str">
        <f t="shared" si="63"/>
        <v/>
      </c>
      <c r="BL156" s="44" t="str">
        <f t="shared" si="64"/>
        <v/>
      </c>
      <c r="BM156" s="44" t="str">
        <f t="shared" si="65"/>
        <v/>
      </c>
      <c r="BN156" s="44" t="str">
        <f t="shared" si="66"/>
        <v/>
      </c>
      <c r="BO156" s="44" t="str">
        <f t="shared" si="67"/>
        <v/>
      </c>
      <c r="BP156" s="44" t="str">
        <f t="shared" si="68"/>
        <v/>
      </c>
      <c r="BQ156" s="44" t="str">
        <f t="shared" si="69"/>
        <v/>
      </c>
      <c r="BR156" s="44" t="str">
        <f t="shared" si="70"/>
        <v/>
      </c>
      <c r="BS156" s="44" t="str">
        <f t="shared" si="71"/>
        <v/>
      </c>
      <c r="BT156" s="44" t="str">
        <f t="shared" si="72"/>
        <v/>
      </c>
      <c r="BU156" s="44" t="str">
        <f t="shared" si="73"/>
        <v/>
      </c>
      <c r="BV156" s="44" t="str">
        <f t="shared" si="74"/>
        <v/>
      </c>
      <c r="BW156" s="44" t="str">
        <f t="shared" si="75"/>
        <v/>
      </c>
      <c r="BX156" s="44" t="str">
        <f t="shared" si="76"/>
        <v/>
      </c>
      <c r="BY156" s="44" t="str">
        <f t="shared" si="77"/>
        <v/>
      </c>
      <c r="BZ156" s="44" t="str">
        <f t="shared" si="78"/>
        <v/>
      </c>
      <c r="CA156" s="45">
        <f t="shared" si="83"/>
        <v>0</v>
      </c>
      <c r="CB156" s="45">
        <f t="shared" si="84"/>
        <v>0</v>
      </c>
      <c r="CC156" s="45" t="str">
        <f t="shared" si="85"/>
        <v>Okay</v>
      </c>
    </row>
    <row r="157" spans="1:81" s="45" customFormat="1" x14ac:dyDescent="0.2">
      <c r="A157" s="72" t="s">
        <v>22</v>
      </c>
      <c r="B157" s="12" t="s">
        <v>22</v>
      </c>
      <c r="C157" s="12" t="s">
        <v>22</v>
      </c>
      <c r="D157" s="12" t="s">
        <v>22</v>
      </c>
      <c r="E157" s="12" t="s">
        <v>22</v>
      </c>
      <c r="F157" s="12" t="s">
        <v>22</v>
      </c>
      <c r="G157" s="12" t="s">
        <v>22</v>
      </c>
      <c r="H157" s="40"/>
      <c r="I157" s="12" t="s">
        <v>22</v>
      </c>
      <c r="J157" s="62">
        <v>0</v>
      </c>
      <c r="K157" s="12"/>
      <c r="L157" s="12"/>
      <c r="M157" s="12"/>
      <c r="N157" s="12"/>
      <c r="O157" s="12"/>
      <c r="P157" s="12"/>
      <c r="Q157" s="128" t="str">
        <f t="shared" ref="Q157:Q188" si="86">CC157</f>
        <v>Okay</v>
      </c>
      <c r="R157" s="63" t="s">
        <v>22</v>
      </c>
      <c r="S157" s="42"/>
      <c r="T157" s="12"/>
      <c r="U157" s="42"/>
      <c r="V157" s="64">
        <f t="shared" ref="V157:V220" si="87">COUNTIF(X157:AQ157,"x")</f>
        <v>0</v>
      </c>
      <c r="W157" s="42"/>
      <c r="X157" s="41" t="s">
        <v>22</v>
      </c>
      <c r="Y157" s="41" t="s">
        <v>22</v>
      </c>
      <c r="Z157" s="41" t="s">
        <v>22</v>
      </c>
      <c r="AA157" s="41" t="s">
        <v>22</v>
      </c>
      <c r="AB157" s="41" t="s">
        <v>22</v>
      </c>
      <c r="AC157" s="41" t="s">
        <v>22</v>
      </c>
      <c r="AD157" s="41" t="s">
        <v>22</v>
      </c>
      <c r="AE157" s="41" t="s">
        <v>22</v>
      </c>
      <c r="AF157" s="41" t="s">
        <v>22</v>
      </c>
      <c r="AG157" s="41" t="s">
        <v>22</v>
      </c>
      <c r="AH157" s="41" t="s">
        <v>22</v>
      </c>
      <c r="AI157" s="41" t="s">
        <v>22</v>
      </c>
      <c r="AJ157" s="41" t="s">
        <v>22</v>
      </c>
      <c r="AK157" s="41" t="s">
        <v>22</v>
      </c>
      <c r="AL157" s="41" t="s">
        <v>22</v>
      </c>
      <c r="AM157" s="41" t="s">
        <v>22</v>
      </c>
      <c r="AN157" s="41" t="s">
        <v>22</v>
      </c>
      <c r="AO157" s="41" t="s">
        <v>22</v>
      </c>
      <c r="AP157" s="41" t="s">
        <v>22</v>
      </c>
      <c r="AQ157" s="41" t="s">
        <v>22</v>
      </c>
      <c r="AR157" s="42"/>
      <c r="AS157" s="119" t="s">
        <v>63</v>
      </c>
      <c r="AT157" s="119" t="s">
        <v>64</v>
      </c>
      <c r="AU157" s="119" t="s">
        <v>65</v>
      </c>
      <c r="AV157" s="119" t="s">
        <v>66</v>
      </c>
      <c r="AW157" s="119" t="s">
        <v>67</v>
      </c>
      <c r="AX157" s="119" t="s">
        <v>68</v>
      </c>
      <c r="AY157" s="119" t="s">
        <v>69</v>
      </c>
      <c r="AZ157" s="119" t="s">
        <v>70</v>
      </c>
      <c r="BA157" s="119" t="s">
        <v>71</v>
      </c>
      <c r="BB157" s="119" t="s">
        <v>72</v>
      </c>
      <c r="BC157" s="119" t="s">
        <v>73</v>
      </c>
      <c r="BD157" s="43"/>
      <c r="BE157" s="44"/>
      <c r="BF157" s="44" t="str">
        <f t="shared" ref="BF157:BF220" si="88">IF(X157="x","01","")</f>
        <v/>
      </c>
      <c r="BG157" s="44" t="str">
        <f t="shared" ref="BG157:BG220" si="89">IF(Y157="x","02","")</f>
        <v/>
      </c>
      <c r="BH157" s="44" t="str">
        <f t="shared" ref="BH157:BH220" si="90">IF(Z157="x","03","")</f>
        <v/>
      </c>
      <c r="BI157" s="44" t="str">
        <f t="shared" ref="BI157:BI220" si="91">IF(AA157="x","04","")</f>
        <v/>
      </c>
      <c r="BJ157" s="44" t="str">
        <f t="shared" ref="BJ157:BJ220" si="92">IF(AB157="x","05","")</f>
        <v/>
      </c>
      <c r="BK157" s="44" t="str">
        <f t="shared" ref="BK157:BK220" si="93">IF(AC157="x","06","")</f>
        <v/>
      </c>
      <c r="BL157" s="44" t="str">
        <f t="shared" ref="BL157:BL220" si="94">IF(AD157="x","07","")</f>
        <v/>
      </c>
      <c r="BM157" s="44" t="str">
        <f t="shared" ref="BM157:BM220" si="95">IF(AE157="x","08","")</f>
        <v/>
      </c>
      <c r="BN157" s="44" t="str">
        <f t="shared" ref="BN157:BN220" si="96">IF(AF157="x","09","")</f>
        <v/>
      </c>
      <c r="BO157" s="44" t="str">
        <f t="shared" ref="BO157:BO220" si="97">IF(AG157="x","10","")</f>
        <v/>
      </c>
      <c r="BP157" s="44" t="str">
        <f t="shared" ref="BP157:BP220" si="98">IF(AH157="x","11","")</f>
        <v/>
      </c>
      <c r="BQ157" s="44" t="str">
        <f t="shared" ref="BQ157:BQ220" si="99">IF(AI157="x","12","")</f>
        <v/>
      </c>
      <c r="BR157" s="44" t="str">
        <f t="shared" ref="BR157:BR220" si="100">IF(AJ157="x","13","")</f>
        <v/>
      </c>
      <c r="BS157" s="44" t="str">
        <f t="shared" ref="BS157:BS220" si="101">IF(AK157="x","14","")</f>
        <v/>
      </c>
      <c r="BT157" s="44" t="str">
        <f t="shared" ref="BT157:BT220" si="102">IF(AL157="x","15","")</f>
        <v/>
      </c>
      <c r="BU157" s="44" t="str">
        <f t="shared" ref="BU157:BU220" si="103">IF(AM157="x","16","")</f>
        <v/>
      </c>
      <c r="BV157" s="44" t="str">
        <f t="shared" ref="BV157:BV220" si="104">IF(AN157="x","17","")</f>
        <v/>
      </c>
      <c r="BW157" s="44" t="str">
        <f t="shared" ref="BW157:BW220" si="105">IF(AO157="x","18","")</f>
        <v/>
      </c>
      <c r="BX157" s="44" t="str">
        <f t="shared" ref="BX157:BX220" si="106">IF(AP157="x","19","")</f>
        <v/>
      </c>
      <c r="BY157" s="44" t="str">
        <f t="shared" ref="BY157:BY220" si="107">IF(AQ157="x","20","")</f>
        <v/>
      </c>
      <c r="BZ157" s="44" t="str">
        <f t="shared" ref="BZ157:BZ220" si="108">BF157&amp;BG157&amp;BH157&amp;BI157&amp;BJ157&amp;BK157&amp;BL157&amp;BM157&amp;BN157&amp;BO157&amp;BP157&amp;BQ157&amp;BR157&amp;BS157&amp;BT157&amp;BU157&amp;BV157&amp;BW157&amp;BX157&amp;BY157</f>
        <v/>
      </c>
      <c r="CA157" s="45">
        <f t="shared" ref="CA157:CA188" si="109">SUM(J157:P157)</f>
        <v>0</v>
      </c>
      <c r="CB157" s="45">
        <f t="shared" ref="CB157:CB188" si="110">LARGE(J157:P157,1)</f>
        <v>0</v>
      </c>
      <c r="CC157" s="45" t="str">
        <f t="shared" ref="CC157:CC188" si="111">IF(CA157&gt;CB157,"FEHLER","Okay")</f>
        <v>Okay</v>
      </c>
    </row>
    <row r="158" spans="1:81" s="45" customFormat="1" x14ac:dyDescent="0.2">
      <c r="A158" s="72" t="s">
        <v>22</v>
      </c>
      <c r="B158" s="12" t="s">
        <v>22</v>
      </c>
      <c r="C158" s="12" t="s">
        <v>22</v>
      </c>
      <c r="D158" s="12" t="s">
        <v>22</v>
      </c>
      <c r="E158" s="12" t="s">
        <v>22</v>
      </c>
      <c r="F158" s="12" t="s">
        <v>22</v>
      </c>
      <c r="G158" s="12" t="s">
        <v>22</v>
      </c>
      <c r="H158" s="40"/>
      <c r="I158" s="12" t="s">
        <v>22</v>
      </c>
      <c r="J158" s="62">
        <v>0</v>
      </c>
      <c r="K158" s="12"/>
      <c r="L158" s="12"/>
      <c r="M158" s="12"/>
      <c r="N158" s="12"/>
      <c r="O158" s="12"/>
      <c r="P158" s="12"/>
      <c r="Q158" s="128" t="str">
        <f t="shared" si="86"/>
        <v>Okay</v>
      </c>
      <c r="R158" s="63" t="s">
        <v>22</v>
      </c>
      <c r="S158" s="42"/>
      <c r="T158" s="12"/>
      <c r="U158" s="42"/>
      <c r="V158" s="64">
        <f t="shared" si="87"/>
        <v>0</v>
      </c>
      <c r="W158" s="42"/>
      <c r="X158" s="41" t="s">
        <v>22</v>
      </c>
      <c r="Y158" s="41" t="s">
        <v>22</v>
      </c>
      <c r="Z158" s="41" t="s">
        <v>22</v>
      </c>
      <c r="AA158" s="41" t="s">
        <v>22</v>
      </c>
      <c r="AB158" s="41" t="s">
        <v>22</v>
      </c>
      <c r="AC158" s="41" t="s">
        <v>22</v>
      </c>
      <c r="AD158" s="41" t="s">
        <v>22</v>
      </c>
      <c r="AE158" s="41" t="s">
        <v>22</v>
      </c>
      <c r="AF158" s="41" t="s">
        <v>22</v>
      </c>
      <c r="AG158" s="41" t="s">
        <v>22</v>
      </c>
      <c r="AH158" s="41" t="s">
        <v>22</v>
      </c>
      <c r="AI158" s="41" t="s">
        <v>22</v>
      </c>
      <c r="AJ158" s="41" t="s">
        <v>22</v>
      </c>
      <c r="AK158" s="41" t="s">
        <v>22</v>
      </c>
      <c r="AL158" s="41" t="s">
        <v>22</v>
      </c>
      <c r="AM158" s="41" t="s">
        <v>22</v>
      </c>
      <c r="AN158" s="41" t="s">
        <v>22</v>
      </c>
      <c r="AO158" s="41" t="s">
        <v>22</v>
      </c>
      <c r="AP158" s="41" t="s">
        <v>22</v>
      </c>
      <c r="AQ158" s="41" t="s">
        <v>22</v>
      </c>
      <c r="AR158" s="42"/>
      <c r="AS158" s="119" t="s">
        <v>63</v>
      </c>
      <c r="AT158" s="119" t="s">
        <v>64</v>
      </c>
      <c r="AU158" s="119" t="s">
        <v>65</v>
      </c>
      <c r="AV158" s="119" t="s">
        <v>66</v>
      </c>
      <c r="AW158" s="119" t="s">
        <v>67</v>
      </c>
      <c r="AX158" s="119" t="s">
        <v>68</v>
      </c>
      <c r="AY158" s="119" t="s">
        <v>69</v>
      </c>
      <c r="AZ158" s="119" t="s">
        <v>70</v>
      </c>
      <c r="BA158" s="119" t="s">
        <v>71</v>
      </c>
      <c r="BB158" s="119" t="s">
        <v>72</v>
      </c>
      <c r="BC158" s="119" t="s">
        <v>73</v>
      </c>
      <c r="BD158" s="43"/>
      <c r="BE158" s="44"/>
      <c r="BF158" s="44" t="str">
        <f t="shared" si="88"/>
        <v/>
      </c>
      <c r="BG158" s="44" t="str">
        <f t="shared" si="89"/>
        <v/>
      </c>
      <c r="BH158" s="44" t="str">
        <f t="shared" si="90"/>
        <v/>
      </c>
      <c r="BI158" s="44" t="str">
        <f t="shared" si="91"/>
        <v/>
      </c>
      <c r="BJ158" s="44" t="str">
        <f t="shared" si="92"/>
        <v/>
      </c>
      <c r="BK158" s="44" t="str">
        <f t="shared" si="93"/>
        <v/>
      </c>
      <c r="BL158" s="44" t="str">
        <f t="shared" si="94"/>
        <v/>
      </c>
      <c r="BM158" s="44" t="str">
        <f t="shared" si="95"/>
        <v/>
      </c>
      <c r="BN158" s="44" t="str">
        <f t="shared" si="96"/>
        <v/>
      </c>
      <c r="BO158" s="44" t="str">
        <f t="shared" si="97"/>
        <v/>
      </c>
      <c r="BP158" s="44" t="str">
        <f t="shared" si="98"/>
        <v/>
      </c>
      <c r="BQ158" s="44" t="str">
        <f t="shared" si="99"/>
        <v/>
      </c>
      <c r="BR158" s="44" t="str">
        <f t="shared" si="100"/>
        <v/>
      </c>
      <c r="BS158" s="44" t="str">
        <f t="shared" si="101"/>
        <v/>
      </c>
      <c r="BT158" s="44" t="str">
        <f t="shared" si="102"/>
        <v/>
      </c>
      <c r="BU158" s="44" t="str">
        <f t="shared" si="103"/>
        <v/>
      </c>
      <c r="BV158" s="44" t="str">
        <f t="shared" si="104"/>
        <v/>
      </c>
      <c r="BW158" s="44" t="str">
        <f t="shared" si="105"/>
        <v/>
      </c>
      <c r="BX158" s="44" t="str">
        <f t="shared" si="106"/>
        <v/>
      </c>
      <c r="BY158" s="44" t="str">
        <f t="shared" si="107"/>
        <v/>
      </c>
      <c r="BZ158" s="44" t="str">
        <f t="shared" si="108"/>
        <v/>
      </c>
      <c r="CA158" s="45">
        <f t="shared" si="109"/>
        <v>0</v>
      </c>
      <c r="CB158" s="45">
        <f t="shared" si="110"/>
        <v>0</v>
      </c>
      <c r="CC158" s="45" t="str">
        <f t="shared" si="111"/>
        <v>Okay</v>
      </c>
    </row>
    <row r="159" spans="1:81" s="45" customFormat="1" x14ac:dyDescent="0.2">
      <c r="A159" s="72" t="s">
        <v>22</v>
      </c>
      <c r="B159" s="12" t="s">
        <v>22</v>
      </c>
      <c r="C159" s="12" t="s">
        <v>22</v>
      </c>
      <c r="D159" s="12" t="s">
        <v>22</v>
      </c>
      <c r="E159" s="12" t="s">
        <v>22</v>
      </c>
      <c r="F159" s="12" t="s">
        <v>22</v>
      </c>
      <c r="G159" s="12" t="s">
        <v>22</v>
      </c>
      <c r="H159" s="40"/>
      <c r="I159" s="12" t="s">
        <v>22</v>
      </c>
      <c r="J159" s="62">
        <v>0</v>
      </c>
      <c r="K159" s="12"/>
      <c r="L159" s="12"/>
      <c r="M159" s="12"/>
      <c r="N159" s="12"/>
      <c r="O159" s="12"/>
      <c r="P159" s="12"/>
      <c r="Q159" s="128" t="str">
        <f t="shared" si="86"/>
        <v>Okay</v>
      </c>
      <c r="R159" s="63" t="s">
        <v>22</v>
      </c>
      <c r="S159" s="42"/>
      <c r="T159" s="12"/>
      <c r="U159" s="42"/>
      <c r="V159" s="64">
        <f t="shared" si="87"/>
        <v>0</v>
      </c>
      <c r="W159" s="42"/>
      <c r="X159" s="41" t="s">
        <v>22</v>
      </c>
      <c r="Y159" s="41" t="s">
        <v>22</v>
      </c>
      <c r="Z159" s="41" t="s">
        <v>22</v>
      </c>
      <c r="AA159" s="41" t="s">
        <v>22</v>
      </c>
      <c r="AB159" s="41" t="s">
        <v>22</v>
      </c>
      <c r="AC159" s="41" t="s">
        <v>22</v>
      </c>
      <c r="AD159" s="41" t="s">
        <v>22</v>
      </c>
      <c r="AE159" s="41" t="s">
        <v>22</v>
      </c>
      <c r="AF159" s="41" t="s">
        <v>22</v>
      </c>
      <c r="AG159" s="41" t="s">
        <v>22</v>
      </c>
      <c r="AH159" s="41" t="s">
        <v>22</v>
      </c>
      <c r="AI159" s="41" t="s">
        <v>22</v>
      </c>
      <c r="AJ159" s="41" t="s">
        <v>22</v>
      </c>
      <c r="AK159" s="41" t="s">
        <v>22</v>
      </c>
      <c r="AL159" s="41" t="s">
        <v>22</v>
      </c>
      <c r="AM159" s="41" t="s">
        <v>22</v>
      </c>
      <c r="AN159" s="41" t="s">
        <v>22</v>
      </c>
      <c r="AO159" s="41" t="s">
        <v>22</v>
      </c>
      <c r="AP159" s="41" t="s">
        <v>22</v>
      </c>
      <c r="AQ159" s="41" t="s">
        <v>22</v>
      </c>
      <c r="AR159" s="42"/>
      <c r="AS159" s="119" t="s">
        <v>63</v>
      </c>
      <c r="AT159" s="119" t="s">
        <v>64</v>
      </c>
      <c r="AU159" s="119" t="s">
        <v>65</v>
      </c>
      <c r="AV159" s="119" t="s">
        <v>66</v>
      </c>
      <c r="AW159" s="119" t="s">
        <v>67</v>
      </c>
      <c r="AX159" s="119" t="s">
        <v>68</v>
      </c>
      <c r="AY159" s="119" t="s">
        <v>69</v>
      </c>
      <c r="AZ159" s="119" t="s">
        <v>70</v>
      </c>
      <c r="BA159" s="119" t="s">
        <v>71</v>
      </c>
      <c r="BB159" s="119" t="s">
        <v>72</v>
      </c>
      <c r="BC159" s="119" t="s">
        <v>73</v>
      </c>
      <c r="BD159" s="43"/>
      <c r="BE159" s="44"/>
      <c r="BF159" s="44" t="str">
        <f t="shared" si="88"/>
        <v/>
      </c>
      <c r="BG159" s="44" t="str">
        <f t="shared" si="89"/>
        <v/>
      </c>
      <c r="BH159" s="44" t="str">
        <f t="shared" si="90"/>
        <v/>
      </c>
      <c r="BI159" s="44" t="str">
        <f t="shared" si="91"/>
        <v/>
      </c>
      <c r="BJ159" s="44" t="str">
        <f t="shared" si="92"/>
        <v/>
      </c>
      <c r="BK159" s="44" t="str">
        <f t="shared" si="93"/>
        <v/>
      </c>
      <c r="BL159" s="44" t="str">
        <f t="shared" si="94"/>
        <v/>
      </c>
      <c r="BM159" s="44" t="str">
        <f t="shared" si="95"/>
        <v/>
      </c>
      <c r="BN159" s="44" t="str">
        <f t="shared" si="96"/>
        <v/>
      </c>
      <c r="BO159" s="44" t="str">
        <f t="shared" si="97"/>
        <v/>
      </c>
      <c r="BP159" s="44" t="str">
        <f t="shared" si="98"/>
        <v/>
      </c>
      <c r="BQ159" s="44" t="str">
        <f t="shared" si="99"/>
        <v/>
      </c>
      <c r="BR159" s="44" t="str">
        <f t="shared" si="100"/>
        <v/>
      </c>
      <c r="BS159" s="44" t="str">
        <f t="shared" si="101"/>
        <v/>
      </c>
      <c r="BT159" s="44" t="str">
        <f t="shared" si="102"/>
        <v/>
      </c>
      <c r="BU159" s="44" t="str">
        <f t="shared" si="103"/>
        <v/>
      </c>
      <c r="BV159" s="44" t="str">
        <f t="shared" si="104"/>
        <v/>
      </c>
      <c r="BW159" s="44" t="str">
        <f t="shared" si="105"/>
        <v/>
      </c>
      <c r="BX159" s="44" t="str">
        <f t="shared" si="106"/>
        <v/>
      </c>
      <c r="BY159" s="44" t="str">
        <f t="shared" si="107"/>
        <v/>
      </c>
      <c r="BZ159" s="44" t="str">
        <f t="shared" si="108"/>
        <v/>
      </c>
      <c r="CA159" s="45">
        <f t="shared" si="109"/>
        <v>0</v>
      </c>
      <c r="CB159" s="45">
        <f t="shared" si="110"/>
        <v>0</v>
      </c>
      <c r="CC159" s="45" t="str">
        <f t="shared" si="111"/>
        <v>Okay</v>
      </c>
    </row>
    <row r="160" spans="1:81" s="45" customFormat="1" x14ac:dyDescent="0.2">
      <c r="A160" s="72" t="s">
        <v>22</v>
      </c>
      <c r="B160" s="12" t="s">
        <v>22</v>
      </c>
      <c r="C160" s="12" t="s">
        <v>22</v>
      </c>
      <c r="D160" s="12" t="s">
        <v>22</v>
      </c>
      <c r="E160" s="12" t="s">
        <v>22</v>
      </c>
      <c r="F160" s="12" t="s">
        <v>22</v>
      </c>
      <c r="G160" s="12" t="s">
        <v>22</v>
      </c>
      <c r="H160" s="40"/>
      <c r="I160" s="12" t="s">
        <v>22</v>
      </c>
      <c r="J160" s="62">
        <v>0</v>
      </c>
      <c r="K160" s="12"/>
      <c r="L160" s="12"/>
      <c r="M160" s="12"/>
      <c r="N160" s="12"/>
      <c r="O160" s="12"/>
      <c r="P160" s="12"/>
      <c r="Q160" s="128" t="str">
        <f t="shared" si="86"/>
        <v>Okay</v>
      </c>
      <c r="R160" s="63" t="s">
        <v>22</v>
      </c>
      <c r="S160" s="42"/>
      <c r="T160" s="12"/>
      <c r="U160" s="42"/>
      <c r="V160" s="64">
        <f t="shared" si="87"/>
        <v>0</v>
      </c>
      <c r="W160" s="42"/>
      <c r="X160" s="41" t="s">
        <v>22</v>
      </c>
      <c r="Y160" s="41" t="s">
        <v>22</v>
      </c>
      <c r="Z160" s="41" t="s">
        <v>22</v>
      </c>
      <c r="AA160" s="41" t="s">
        <v>22</v>
      </c>
      <c r="AB160" s="41" t="s">
        <v>22</v>
      </c>
      <c r="AC160" s="41" t="s">
        <v>22</v>
      </c>
      <c r="AD160" s="41" t="s">
        <v>22</v>
      </c>
      <c r="AE160" s="41" t="s">
        <v>22</v>
      </c>
      <c r="AF160" s="41" t="s">
        <v>22</v>
      </c>
      <c r="AG160" s="41" t="s">
        <v>22</v>
      </c>
      <c r="AH160" s="41" t="s">
        <v>22</v>
      </c>
      <c r="AI160" s="41" t="s">
        <v>22</v>
      </c>
      <c r="AJ160" s="41" t="s">
        <v>22</v>
      </c>
      <c r="AK160" s="41" t="s">
        <v>22</v>
      </c>
      <c r="AL160" s="41" t="s">
        <v>22</v>
      </c>
      <c r="AM160" s="41" t="s">
        <v>22</v>
      </c>
      <c r="AN160" s="41" t="s">
        <v>22</v>
      </c>
      <c r="AO160" s="41" t="s">
        <v>22</v>
      </c>
      <c r="AP160" s="41" t="s">
        <v>22</v>
      </c>
      <c r="AQ160" s="41" t="s">
        <v>22</v>
      </c>
      <c r="AR160" s="42"/>
      <c r="AS160" s="119" t="s">
        <v>63</v>
      </c>
      <c r="AT160" s="119" t="s">
        <v>64</v>
      </c>
      <c r="AU160" s="119" t="s">
        <v>65</v>
      </c>
      <c r="AV160" s="119" t="s">
        <v>66</v>
      </c>
      <c r="AW160" s="119" t="s">
        <v>67</v>
      </c>
      <c r="AX160" s="119" t="s">
        <v>68</v>
      </c>
      <c r="AY160" s="119" t="s">
        <v>69</v>
      </c>
      <c r="AZ160" s="119" t="s">
        <v>70</v>
      </c>
      <c r="BA160" s="119" t="s">
        <v>71</v>
      </c>
      <c r="BB160" s="119" t="s">
        <v>72</v>
      </c>
      <c r="BC160" s="119" t="s">
        <v>73</v>
      </c>
      <c r="BD160" s="43"/>
      <c r="BE160" s="44"/>
      <c r="BF160" s="44" t="str">
        <f t="shared" si="88"/>
        <v/>
      </c>
      <c r="BG160" s="44" t="str">
        <f t="shared" si="89"/>
        <v/>
      </c>
      <c r="BH160" s="44" t="str">
        <f t="shared" si="90"/>
        <v/>
      </c>
      <c r="BI160" s="44" t="str">
        <f t="shared" si="91"/>
        <v/>
      </c>
      <c r="BJ160" s="44" t="str">
        <f t="shared" si="92"/>
        <v/>
      </c>
      <c r="BK160" s="44" t="str">
        <f t="shared" si="93"/>
        <v/>
      </c>
      <c r="BL160" s="44" t="str">
        <f t="shared" si="94"/>
        <v/>
      </c>
      <c r="BM160" s="44" t="str">
        <f t="shared" si="95"/>
        <v/>
      </c>
      <c r="BN160" s="44" t="str">
        <f t="shared" si="96"/>
        <v/>
      </c>
      <c r="BO160" s="44" t="str">
        <f t="shared" si="97"/>
        <v/>
      </c>
      <c r="BP160" s="44" t="str">
        <f t="shared" si="98"/>
        <v/>
      </c>
      <c r="BQ160" s="44" t="str">
        <f t="shared" si="99"/>
        <v/>
      </c>
      <c r="BR160" s="44" t="str">
        <f t="shared" si="100"/>
        <v/>
      </c>
      <c r="BS160" s="44" t="str">
        <f t="shared" si="101"/>
        <v/>
      </c>
      <c r="BT160" s="44" t="str">
        <f t="shared" si="102"/>
        <v/>
      </c>
      <c r="BU160" s="44" t="str">
        <f t="shared" si="103"/>
        <v/>
      </c>
      <c r="BV160" s="44" t="str">
        <f t="shared" si="104"/>
        <v/>
      </c>
      <c r="BW160" s="44" t="str">
        <f t="shared" si="105"/>
        <v/>
      </c>
      <c r="BX160" s="44" t="str">
        <f t="shared" si="106"/>
        <v/>
      </c>
      <c r="BY160" s="44" t="str">
        <f t="shared" si="107"/>
        <v/>
      </c>
      <c r="BZ160" s="44" t="str">
        <f t="shared" si="108"/>
        <v/>
      </c>
      <c r="CA160" s="45">
        <f t="shared" si="109"/>
        <v>0</v>
      </c>
      <c r="CB160" s="45">
        <f t="shared" si="110"/>
        <v>0</v>
      </c>
      <c r="CC160" s="45" t="str">
        <f t="shared" si="111"/>
        <v>Okay</v>
      </c>
    </row>
    <row r="161" spans="1:81" s="45" customFormat="1" x14ac:dyDescent="0.2">
      <c r="A161" s="72" t="s">
        <v>22</v>
      </c>
      <c r="B161" s="12" t="s">
        <v>22</v>
      </c>
      <c r="C161" s="12" t="s">
        <v>22</v>
      </c>
      <c r="D161" s="12" t="s">
        <v>22</v>
      </c>
      <c r="E161" s="12" t="s">
        <v>22</v>
      </c>
      <c r="F161" s="12" t="s">
        <v>22</v>
      </c>
      <c r="G161" s="12" t="s">
        <v>22</v>
      </c>
      <c r="H161" s="40"/>
      <c r="I161" s="12" t="s">
        <v>22</v>
      </c>
      <c r="J161" s="62">
        <v>0</v>
      </c>
      <c r="K161" s="12"/>
      <c r="L161" s="12"/>
      <c r="M161" s="12"/>
      <c r="N161" s="12"/>
      <c r="O161" s="12"/>
      <c r="P161" s="12"/>
      <c r="Q161" s="128" t="str">
        <f t="shared" si="86"/>
        <v>Okay</v>
      </c>
      <c r="R161" s="63" t="s">
        <v>22</v>
      </c>
      <c r="S161" s="42"/>
      <c r="T161" s="12"/>
      <c r="U161" s="42"/>
      <c r="V161" s="64">
        <f t="shared" si="87"/>
        <v>0</v>
      </c>
      <c r="W161" s="42"/>
      <c r="X161" s="41" t="s">
        <v>22</v>
      </c>
      <c r="Y161" s="41" t="s">
        <v>22</v>
      </c>
      <c r="Z161" s="41" t="s">
        <v>22</v>
      </c>
      <c r="AA161" s="41" t="s">
        <v>22</v>
      </c>
      <c r="AB161" s="41" t="s">
        <v>22</v>
      </c>
      <c r="AC161" s="41" t="s">
        <v>22</v>
      </c>
      <c r="AD161" s="41" t="s">
        <v>22</v>
      </c>
      <c r="AE161" s="41" t="s">
        <v>22</v>
      </c>
      <c r="AF161" s="41" t="s">
        <v>22</v>
      </c>
      <c r="AG161" s="41" t="s">
        <v>22</v>
      </c>
      <c r="AH161" s="41" t="s">
        <v>22</v>
      </c>
      <c r="AI161" s="41" t="s">
        <v>22</v>
      </c>
      <c r="AJ161" s="41" t="s">
        <v>22</v>
      </c>
      <c r="AK161" s="41" t="s">
        <v>22</v>
      </c>
      <c r="AL161" s="41" t="s">
        <v>22</v>
      </c>
      <c r="AM161" s="41" t="s">
        <v>22</v>
      </c>
      <c r="AN161" s="41" t="s">
        <v>22</v>
      </c>
      <c r="AO161" s="41" t="s">
        <v>22</v>
      </c>
      <c r="AP161" s="41" t="s">
        <v>22</v>
      </c>
      <c r="AQ161" s="41" t="s">
        <v>22</v>
      </c>
      <c r="AR161" s="42"/>
      <c r="AS161" s="119" t="s">
        <v>63</v>
      </c>
      <c r="AT161" s="119" t="s">
        <v>64</v>
      </c>
      <c r="AU161" s="119" t="s">
        <v>65</v>
      </c>
      <c r="AV161" s="119" t="s">
        <v>66</v>
      </c>
      <c r="AW161" s="119" t="s">
        <v>67</v>
      </c>
      <c r="AX161" s="119" t="s">
        <v>68</v>
      </c>
      <c r="AY161" s="119" t="s">
        <v>69</v>
      </c>
      <c r="AZ161" s="119" t="s">
        <v>70</v>
      </c>
      <c r="BA161" s="119" t="s">
        <v>71</v>
      </c>
      <c r="BB161" s="119" t="s">
        <v>72</v>
      </c>
      <c r="BC161" s="119" t="s">
        <v>73</v>
      </c>
      <c r="BD161" s="43"/>
      <c r="BE161" s="44"/>
      <c r="BF161" s="44" t="str">
        <f t="shared" si="88"/>
        <v/>
      </c>
      <c r="BG161" s="44" t="str">
        <f t="shared" si="89"/>
        <v/>
      </c>
      <c r="BH161" s="44" t="str">
        <f t="shared" si="90"/>
        <v/>
      </c>
      <c r="BI161" s="44" t="str">
        <f t="shared" si="91"/>
        <v/>
      </c>
      <c r="BJ161" s="44" t="str">
        <f t="shared" si="92"/>
        <v/>
      </c>
      <c r="BK161" s="44" t="str">
        <f t="shared" si="93"/>
        <v/>
      </c>
      <c r="BL161" s="44" t="str">
        <f t="shared" si="94"/>
        <v/>
      </c>
      <c r="BM161" s="44" t="str">
        <f t="shared" si="95"/>
        <v/>
      </c>
      <c r="BN161" s="44" t="str">
        <f t="shared" si="96"/>
        <v/>
      </c>
      <c r="BO161" s="44" t="str">
        <f t="shared" si="97"/>
        <v/>
      </c>
      <c r="BP161" s="44" t="str">
        <f t="shared" si="98"/>
        <v/>
      </c>
      <c r="BQ161" s="44" t="str">
        <f t="shared" si="99"/>
        <v/>
      </c>
      <c r="BR161" s="44" t="str">
        <f t="shared" si="100"/>
        <v/>
      </c>
      <c r="BS161" s="44" t="str">
        <f t="shared" si="101"/>
        <v/>
      </c>
      <c r="BT161" s="44" t="str">
        <f t="shared" si="102"/>
        <v/>
      </c>
      <c r="BU161" s="44" t="str">
        <f t="shared" si="103"/>
        <v/>
      </c>
      <c r="BV161" s="44" t="str">
        <f t="shared" si="104"/>
        <v/>
      </c>
      <c r="BW161" s="44" t="str">
        <f t="shared" si="105"/>
        <v/>
      </c>
      <c r="BX161" s="44" t="str">
        <f t="shared" si="106"/>
        <v/>
      </c>
      <c r="BY161" s="44" t="str">
        <f t="shared" si="107"/>
        <v/>
      </c>
      <c r="BZ161" s="44" t="str">
        <f t="shared" si="108"/>
        <v/>
      </c>
      <c r="CA161" s="45">
        <f t="shared" si="109"/>
        <v>0</v>
      </c>
      <c r="CB161" s="45">
        <f t="shared" si="110"/>
        <v>0</v>
      </c>
      <c r="CC161" s="45" t="str">
        <f t="shared" si="111"/>
        <v>Okay</v>
      </c>
    </row>
    <row r="162" spans="1:81" s="45" customFormat="1" x14ac:dyDescent="0.2">
      <c r="A162" s="72" t="s">
        <v>22</v>
      </c>
      <c r="B162" s="12" t="s">
        <v>22</v>
      </c>
      <c r="C162" s="12" t="s">
        <v>22</v>
      </c>
      <c r="D162" s="12" t="s">
        <v>22</v>
      </c>
      <c r="E162" s="12" t="s">
        <v>22</v>
      </c>
      <c r="F162" s="12" t="s">
        <v>22</v>
      </c>
      <c r="G162" s="12" t="s">
        <v>22</v>
      </c>
      <c r="H162" s="40"/>
      <c r="I162" s="12" t="s">
        <v>22</v>
      </c>
      <c r="J162" s="62">
        <v>0</v>
      </c>
      <c r="K162" s="12"/>
      <c r="L162" s="12"/>
      <c r="M162" s="12"/>
      <c r="N162" s="12"/>
      <c r="O162" s="12"/>
      <c r="P162" s="12"/>
      <c r="Q162" s="128" t="str">
        <f t="shared" si="86"/>
        <v>Okay</v>
      </c>
      <c r="R162" s="63" t="s">
        <v>22</v>
      </c>
      <c r="S162" s="42"/>
      <c r="T162" s="12"/>
      <c r="U162" s="42"/>
      <c r="V162" s="64">
        <f t="shared" si="87"/>
        <v>0</v>
      </c>
      <c r="W162" s="42"/>
      <c r="X162" s="41" t="s">
        <v>22</v>
      </c>
      <c r="Y162" s="41" t="s">
        <v>22</v>
      </c>
      <c r="Z162" s="41" t="s">
        <v>22</v>
      </c>
      <c r="AA162" s="41" t="s">
        <v>22</v>
      </c>
      <c r="AB162" s="41" t="s">
        <v>22</v>
      </c>
      <c r="AC162" s="41" t="s">
        <v>22</v>
      </c>
      <c r="AD162" s="41" t="s">
        <v>22</v>
      </c>
      <c r="AE162" s="41" t="s">
        <v>22</v>
      </c>
      <c r="AF162" s="41" t="s">
        <v>22</v>
      </c>
      <c r="AG162" s="41" t="s">
        <v>22</v>
      </c>
      <c r="AH162" s="41" t="s">
        <v>22</v>
      </c>
      <c r="AI162" s="41" t="s">
        <v>22</v>
      </c>
      <c r="AJ162" s="41" t="s">
        <v>22</v>
      </c>
      <c r="AK162" s="41" t="s">
        <v>22</v>
      </c>
      <c r="AL162" s="41" t="s">
        <v>22</v>
      </c>
      <c r="AM162" s="41" t="s">
        <v>22</v>
      </c>
      <c r="AN162" s="41" t="s">
        <v>22</v>
      </c>
      <c r="AO162" s="41" t="s">
        <v>22</v>
      </c>
      <c r="AP162" s="41" t="s">
        <v>22</v>
      </c>
      <c r="AQ162" s="41" t="s">
        <v>22</v>
      </c>
      <c r="AR162" s="42"/>
      <c r="AS162" s="119" t="s">
        <v>63</v>
      </c>
      <c r="AT162" s="119" t="s">
        <v>64</v>
      </c>
      <c r="AU162" s="119" t="s">
        <v>65</v>
      </c>
      <c r="AV162" s="119" t="s">
        <v>66</v>
      </c>
      <c r="AW162" s="119" t="s">
        <v>67</v>
      </c>
      <c r="AX162" s="119" t="s">
        <v>68</v>
      </c>
      <c r="AY162" s="119" t="s">
        <v>69</v>
      </c>
      <c r="AZ162" s="119" t="s">
        <v>70</v>
      </c>
      <c r="BA162" s="119" t="s">
        <v>71</v>
      </c>
      <c r="BB162" s="119" t="s">
        <v>72</v>
      </c>
      <c r="BC162" s="119" t="s">
        <v>73</v>
      </c>
      <c r="BD162" s="43"/>
      <c r="BE162" s="44"/>
      <c r="BF162" s="44" t="str">
        <f t="shared" si="88"/>
        <v/>
      </c>
      <c r="BG162" s="44" t="str">
        <f t="shared" si="89"/>
        <v/>
      </c>
      <c r="BH162" s="44" t="str">
        <f t="shared" si="90"/>
        <v/>
      </c>
      <c r="BI162" s="44" t="str">
        <f t="shared" si="91"/>
        <v/>
      </c>
      <c r="BJ162" s="44" t="str">
        <f t="shared" si="92"/>
        <v/>
      </c>
      <c r="BK162" s="44" t="str">
        <f t="shared" si="93"/>
        <v/>
      </c>
      <c r="BL162" s="44" t="str">
        <f t="shared" si="94"/>
        <v/>
      </c>
      <c r="BM162" s="44" t="str">
        <f t="shared" si="95"/>
        <v/>
      </c>
      <c r="BN162" s="44" t="str">
        <f t="shared" si="96"/>
        <v/>
      </c>
      <c r="BO162" s="44" t="str">
        <f t="shared" si="97"/>
        <v/>
      </c>
      <c r="BP162" s="44" t="str">
        <f t="shared" si="98"/>
        <v/>
      </c>
      <c r="BQ162" s="44" t="str">
        <f t="shared" si="99"/>
        <v/>
      </c>
      <c r="BR162" s="44" t="str">
        <f t="shared" si="100"/>
        <v/>
      </c>
      <c r="BS162" s="44" t="str">
        <f t="shared" si="101"/>
        <v/>
      </c>
      <c r="BT162" s="44" t="str">
        <f t="shared" si="102"/>
        <v/>
      </c>
      <c r="BU162" s="44" t="str">
        <f t="shared" si="103"/>
        <v/>
      </c>
      <c r="BV162" s="44" t="str">
        <f t="shared" si="104"/>
        <v/>
      </c>
      <c r="BW162" s="44" t="str">
        <f t="shared" si="105"/>
        <v/>
      </c>
      <c r="BX162" s="44" t="str">
        <f t="shared" si="106"/>
        <v/>
      </c>
      <c r="BY162" s="44" t="str">
        <f t="shared" si="107"/>
        <v/>
      </c>
      <c r="BZ162" s="44" t="str">
        <f t="shared" si="108"/>
        <v/>
      </c>
      <c r="CA162" s="45">
        <f t="shared" si="109"/>
        <v>0</v>
      </c>
      <c r="CB162" s="45">
        <f t="shared" si="110"/>
        <v>0</v>
      </c>
      <c r="CC162" s="45" t="str">
        <f t="shared" si="111"/>
        <v>Okay</v>
      </c>
    </row>
    <row r="163" spans="1:81" s="45" customFormat="1" x14ac:dyDescent="0.2">
      <c r="A163" s="72" t="s">
        <v>22</v>
      </c>
      <c r="B163" s="12" t="s">
        <v>22</v>
      </c>
      <c r="C163" s="12" t="s">
        <v>22</v>
      </c>
      <c r="D163" s="12" t="s">
        <v>22</v>
      </c>
      <c r="E163" s="12" t="s">
        <v>22</v>
      </c>
      <c r="F163" s="12" t="s">
        <v>22</v>
      </c>
      <c r="G163" s="12" t="s">
        <v>22</v>
      </c>
      <c r="H163" s="40"/>
      <c r="I163" s="12" t="s">
        <v>22</v>
      </c>
      <c r="J163" s="62">
        <v>0</v>
      </c>
      <c r="K163" s="12"/>
      <c r="L163" s="12"/>
      <c r="M163" s="12"/>
      <c r="N163" s="12"/>
      <c r="O163" s="12"/>
      <c r="P163" s="12"/>
      <c r="Q163" s="128" t="str">
        <f t="shared" si="86"/>
        <v>Okay</v>
      </c>
      <c r="R163" s="63" t="s">
        <v>22</v>
      </c>
      <c r="S163" s="42"/>
      <c r="T163" s="12"/>
      <c r="U163" s="42"/>
      <c r="V163" s="64">
        <f t="shared" si="87"/>
        <v>0</v>
      </c>
      <c r="W163" s="42"/>
      <c r="X163" s="41" t="s">
        <v>22</v>
      </c>
      <c r="Y163" s="41" t="s">
        <v>22</v>
      </c>
      <c r="Z163" s="41" t="s">
        <v>22</v>
      </c>
      <c r="AA163" s="41" t="s">
        <v>22</v>
      </c>
      <c r="AB163" s="41" t="s">
        <v>22</v>
      </c>
      <c r="AC163" s="41" t="s">
        <v>22</v>
      </c>
      <c r="AD163" s="41" t="s">
        <v>22</v>
      </c>
      <c r="AE163" s="41" t="s">
        <v>22</v>
      </c>
      <c r="AF163" s="41" t="s">
        <v>22</v>
      </c>
      <c r="AG163" s="41" t="s">
        <v>22</v>
      </c>
      <c r="AH163" s="41" t="s">
        <v>22</v>
      </c>
      <c r="AI163" s="41" t="s">
        <v>22</v>
      </c>
      <c r="AJ163" s="41" t="s">
        <v>22</v>
      </c>
      <c r="AK163" s="41" t="s">
        <v>22</v>
      </c>
      <c r="AL163" s="41" t="s">
        <v>22</v>
      </c>
      <c r="AM163" s="41" t="s">
        <v>22</v>
      </c>
      <c r="AN163" s="41" t="s">
        <v>22</v>
      </c>
      <c r="AO163" s="41" t="s">
        <v>22</v>
      </c>
      <c r="AP163" s="41" t="s">
        <v>22</v>
      </c>
      <c r="AQ163" s="41" t="s">
        <v>22</v>
      </c>
      <c r="AR163" s="42"/>
      <c r="AS163" s="119" t="s">
        <v>63</v>
      </c>
      <c r="AT163" s="119" t="s">
        <v>64</v>
      </c>
      <c r="AU163" s="119" t="s">
        <v>65</v>
      </c>
      <c r="AV163" s="119" t="s">
        <v>66</v>
      </c>
      <c r="AW163" s="119" t="s">
        <v>67</v>
      </c>
      <c r="AX163" s="119" t="s">
        <v>68</v>
      </c>
      <c r="AY163" s="119" t="s">
        <v>69</v>
      </c>
      <c r="AZ163" s="119" t="s">
        <v>70</v>
      </c>
      <c r="BA163" s="119" t="s">
        <v>71</v>
      </c>
      <c r="BB163" s="119" t="s">
        <v>72</v>
      </c>
      <c r="BC163" s="119" t="s">
        <v>73</v>
      </c>
      <c r="BD163" s="43"/>
      <c r="BE163" s="44"/>
      <c r="BF163" s="44" t="str">
        <f t="shared" si="88"/>
        <v/>
      </c>
      <c r="BG163" s="44" t="str">
        <f t="shared" si="89"/>
        <v/>
      </c>
      <c r="BH163" s="44" t="str">
        <f t="shared" si="90"/>
        <v/>
      </c>
      <c r="BI163" s="44" t="str">
        <f t="shared" si="91"/>
        <v/>
      </c>
      <c r="BJ163" s="44" t="str">
        <f t="shared" si="92"/>
        <v/>
      </c>
      <c r="BK163" s="44" t="str">
        <f t="shared" si="93"/>
        <v/>
      </c>
      <c r="BL163" s="44" t="str">
        <f t="shared" si="94"/>
        <v/>
      </c>
      <c r="BM163" s="44" t="str">
        <f t="shared" si="95"/>
        <v/>
      </c>
      <c r="BN163" s="44" t="str">
        <f t="shared" si="96"/>
        <v/>
      </c>
      <c r="BO163" s="44" t="str">
        <f t="shared" si="97"/>
        <v/>
      </c>
      <c r="BP163" s="44" t="str">
        <f t="shared" si="98"/>
        <v/>
      </c>
      <c r="BQ163" s="44" t="str">
        <f t="shared" si="99"/>
        <v/>
      </c>
      <c r="BR163" s="44" t="str">
        <f t="shared" si="100"/>
        <v/>
      </c>
      <c r="BS163" s="44" t="str">
        <f t="shared" si="101"/>
        <v/>
      </c>
      <c r="BT163" s="44" t="str">
        <f t="shared" si="102"/>
        <v/>
      </c>
      <c r="BU163" s="44" t="str">
        <f t="shared" si="103"/>
        <v/>
      </c>
      <c r="BV163" s="44" t="str">
        <f t="shared" si="104"/>
        <v/>
      </c>
      <c r="BW163" s="44" t="str">
        <f t="shared" si="105"/>
        <v/>
      </c>
      <c r="BX163" s="44" t="str">
        <f t="shared" si="106"/>
        <v/>
      </c>
      <c r="BY163" s="44" t="str">
        <f t="shared" si="107"/>
        <v/>
      </c>
      <c r="BZ163" s="44" t="str">
        <f t="shared" si="108"/>
        <v/>
      </c>
      <c r="CA163" s="45">
        <f t="shared" si="109"/>
        <v>0</v>
      </c>
      <c r="CB163" s="45">
        <f t="shared" si="110"/>
        <v>0</v>
      </c>
      <c r="CC163" s="45" t="str">
        <f t="shared" si="111"/>
        <v>Okay</v>
      </c>
    </row>
    <row r="164" spans="1:81" s="45" customFormat="1" x14ac:dyDescent="0.2">
      <c r="A164" s="72" t="s">
        <v>22</v>
      </c>
      <c r="B164" s="12" t="s">
        <v>22</v>
      </c>
      <c r="C164" s="12" t="s">
        <v>22</v>
      </c>
      <c r="D164" s="12" t="s">
        <v>22</v>
      </c>
      <c r="E164" s="12" t="s">
        <v>22</v>
      </c>
      <c r="F164" s="12" t="s">
        <v>22</v>
      </c>
      <c r="G164" s="12" t="s">
        <v>22</v>
      </c>
      <c r="H164" s="40"/>
      <c r="I164" s="12" t="s">
        <v>22</v>
      </c>
      <c r="J164" s="62">
        <v>0</v>
      </c>
      <c r="K164" s="12"/>
      <c r="L164" s="12"/>
      <c r="M164" s="12"/>
      <c r="N164" s="12"/>
      <c r="O164" s="12"/>
      <c r="P164" s="12"/>
      <c r="Q164" s="128" t="str">
        <f t="shared" si="86"/>
        <v>Okay</v>
      </c>
      <c r="R164" s="63" t="s">
        <v>22</v>
      </c>
      <c r="S164" s="42"/>
      <c r="T164" s="12"/>
      <c r="U164" s="42"/>
      <c r="V164" s="64">
        <f t="shared" si="87"/>
        <v>0</v>
      </c>
      <c r="W164" s="42"/>
      <c r="X164" s="41" t="s">
        <v>22</v>
      </c>
      <c r="Y164" s="41" t="s">
        <v>22</v>
      </c>
      <c r="Z164" s="41" t="s">
        <v>22</v>
      </c>
      <c r="AA164" s="41" t="s">
        <v>22</v>
      </c>
      <c r="AB164" s="41" t="s">
        <v>22</v>
      </c>
      <c r="AC164" s="41" t="s">
        <v>22</v>
      </c>
      <c r="AD164" s="41" t="s">
        <v>22</v>
      </c>
      <c r="AE164" s="41" t="s">
        <v>22</v>
      </c>
      <c r="AF164" s="41" t="s">
        <v>22</v>
      </c>
      <c r="AG164" s="41" t="s">
        <v>22</v>
      </c>
      <c r="AH164" s="41" t="s">
        <v>22</v>
      </c>
      <c r="AI164" s="41" t="s">
        <v>22</v>
      </c>
      <c r="AJ164" s="41" t="s">
        <v>22</v>
      </c>
      <c r="AK164" s="41" t="s">
        <v>22</v>
      </c>
      <c r="AL164" s="41" t="s">
        <v>22</v>
      </c>
      <c r="AM164" s="41" t="s">
        <v>22</v>
      </c>
      <c r="AN164" s="41" t="s">
        <v>22</v>
      </c>
      <c r="AO164" s="41" t="s">
        <v>22</v>
      </c>
      <c r="AP164" s="41" t="s">
        <v>22</v>
      </c>
      <c r="AQ164" s="41" t="s">
        <v>22</v>
      </c>
      <c r="AR164" s="42"/>
      <c r="AS164" s="119" t="s">
        <v>63</v>
      </c>
      <c r="AT164" s="119" t="s">
        <v>64</v>
      </c>
      <c r="AU164" s="119" t="s">
        <v>65</v>
      </c>
      <c r="AV164" s="119" t="s">
        <v>66</v>
      </c>
      <c r="AW164" s="119" t="s">
        <v>67</v>
      </c>
      <c r="AX164" s="119" t="s">
        <v>68</v>
      </c>
      <c r="AY164" s="119" t="s">
        <v>69</v>
      </c>
      <c r="AZ164" s="119" t="s">
        <v>70</v>
      </c>
      <c r="BA164" s="119" t="s">
        <v>71</v>
      </c>
      <c r="BB164" s="119" t="s">
        <v>72</v>
      </c>
      <c r="BC164" s="119" t="s">
        <v>73</v>
      </c>
      <c r="BD164" s="43"/>
      <c r="BE164" s="44"/>
      <c r="BF164" s="44" t="str">
        <f t="shared" si="88"/>
        <v/>
      </c>
      <c r="BG164" s="44" t="str">
        <f t="shared" si="89"/>
        <v/>
      </c>
      <c r="BH164" s="44" t="str">
        <f t="shared" si="90"/>
        <v/>
      </c>
      <c r="BI164" s="44" t="str">
        <f t="shared" si="91"/>
        <v/>
      </c>
      <c r="BJ164" s="44" t="str">
        <f t="shared" si="92"/>
        <v/>
      </c>
      <c r="BK164" s="44" t="str">
        <f t="shared" si="93"/>
        <v/>
      </c>
      <c r="BL164" s="44" t="str">
        <f t="shared" si="94"/>
        <v/>
      </c>
      <c r="BM164" s="44" t="str">
        <f t="shared" si="95"/>
        <v/>
      </c>
      <c r="BN164" s="44" t="str">
        <f t="shared" si="96"/>
        <v/>
      </c>
      <c r="BO164" s="44" t="str">
        <f t="shared" si="97"/>
        <v/>
      </c>
      <c r="BP164" s="44" t="str">
        <f t="shared" si="98"/>
        <v/>
      </c>
      <c r="BQ164" s="44" t="str">
        <f t="shared" si="99"/>
        <v/>
      </c>
      <c r="BR164" s="44" t="str">
        <f t="shared" si="100"/>
        <v/>
      </c>
      <c r="BS164" s="44" t="str">
        <f t="shared" si="101"/>
        <v/>
      </c>
      <c r="BT164" s="44" t="str">
        <f t="shared" si="102"/>
        <v/>
      </c>
      <c r="BU164" s="44" t="str">
        <f t="shared" si="103"/>
        <v/>
      </c>
      <c r="BV164" s="44" t="str">
        <f t="shared" si="104"/>
        <v/>
      </c>
      <c r="BW164" s="44" t="str">
        <f t="shared" si="105"/>
        <v/>
      </c>
      <c r="BX164" s="44" t="str">
        <f t="shared" si="106"/>
        <v/>
      </c>
      <c r="BY164" s="44" t="str">
        <f t="shared" si="107"/>
        <v/>
      </c>
      <c r="BZ164" s="44" t="str">
        <f t="shared" si="108"/>
        <v/>
      </c>
      <c r="CA164" s="45">
        <f t="shared" si="109"/>
        <v>0</v>
      </c>
      <c r="CB164" s="45">
        <f t="shared" si="110"/>
        <v>0</v>
      </c>
      <c r="CC164" s="45" t="str">
        <f t="shared" si="111"/>
        <v>Okay</v>
      </c>
    </row>
    <row r="165" spans="1:81" s="45" customFormat="1" x14ac:dyDescent="0.2">
      <c r="A165" s="72" t="s">
        <v>22</v>
      </c>
      <c r="B165" s="12" t="s">
        <v>22</v>
      </c>
      <c r="C165" s="12" t="s">
        <v>22</v>
      </c>
      <c r="D165" s="12" t="s">
        <v>22</v>
      </c>
      <c r="E165" s="12" t="s">
        <v>22</v>
      </c>
      <c r="F165" s="12" t="s">
        <v>22</v>
      </c>
      <c r="G165" s="12" t="s">
        <v>22</v>
      </c>
      <c r="H165" s="40"/>
      <c r="I165" s="12" t="s">
        <v>22</v>
      </c>
      <c r="J165" s="62">
        <v>0</v>
      </c>
      <c r="K165" s="12"/>
      <c r="L165" s="12"/>
      <c r="M165" s="12"/>
      <c r="N165" s="12"/>
      <c r="O165" s="12"/>
      <c r="P165" s="12"/>
      <c r="Q165" s="128" t="str">
        <f t="shared" si="86"/>
        <v>Okay</v>
      </c>
      <c r="R165" s="63" t="s">
        <v>22</v>
      </c>
      <c r="S165" s="42"/>
      <c r="T165" s="12"/>
      <c r="U165" s="42"/>
      <c r="V165" s="64">
        <f t="shared" si="87"/>
        <v>0</v>
      </c>
      <c r="W165" s="42"/>
      <c r="X165" s="41" t="s">
        <v>22</v>
      </c>
      <c r="Y165" s="41" t="s">
        <v>22</v>
      </c>
      <c r="Z165" s="41" t="s">
        <v>22</v>
      </c>
      <c r="AA165" s="41" t="s">
        <v>22</v>
      </c>
      <c r="AB165" s="41" t="s">
        <v>22</v>
      </c>
      <c r="AC165" s="41" t="s">
        <v>22</v>
      </c>
      <c r="AD165" s="41" t="s">
        <v>22</v>
      </c>
      <c r="AE165" s="41" t="s">
        <v>22</v>
      </c>
      <c r="AF165" s="41" t="s">
        <v>22</v>
      </c>
      <c r="AG165" s="41" t="s">
        <v>22</v>
      </c>
      <c r="AH165" s="41" t="s">
        <v>22</v>
      </c>
      <c r="AI165" s="41" t="s">
        <v>22</v>
      </c>
      <c r="AJ165" s="41" t="s">
        <v>22</v>
      </c>
      <c r="AK165" s="41" t="s">
        <v>22</v>
      </c>
      <c r="AL165" s="41" t="s">
        <v>22</v>
      </c>
      <c r="AM165" s="41" t="s">
        <v>22</v>
      </c>
      <c r="AN165" s="41" t="s">
        <v>22</v>
      </c>
      <c r="AO165" s="41" t="s">
        <v>22</v>
      </c>
      <c r="AP165" s="41" t="s">
        <v>22</v>
      </c>
      <c r="AQ165" s="41" t="s">
        <v>22</v>
      </c>
      <c r="AR165" s="42"/>
      <c r="AS165" s="119" t="s">
        <v>63</v>
      </c>
      <c r="AT165" s="119" t="s">
        <v>64</v>
      </c>
      <c r="AU165" s="119" t="s">
        <v>65</v>
      </c>
      <c r="AV165" s="119" t="s">
        <v>66</v>
      </c>
      <c r="AW165" s="119" t="s">
        <v>67</v>
      </c>
      <c r="AX165" s="119" t="s">
        <v>68</v>
      </c>
      <c r="AY165" s="119" t="s">
        <v>69</v>
      </c>
      <c r="AZ165" s="119" t="s">
        <v>70</v>
      </c>
      <c r="BA165" s="119" t="s">
        <v>71</v>
      </c>
      <c r="BB165" s="119" t="s">
        <v>72</v>
      </c>
      <c r="BC165" s="119" t="s">
        <v>73</v>
      </c>
      <c r="BD165" s="43"/>
      <c r="BE165" s="44"/>
      <c r="BF165" s="44" t="str">
        <f t="shared" si="88"/>
        <v/>
      </c>
      <c r="BG165" s="44" t="str">
        <f t="shared" si="89"/>
        <v/>
      </c>
      <c r="BH165" s="44" t="str">
        <f t="shared" si="90"/>
        <v/>
      </c>
      <c r="BI165" s="44" t="str">
        <f t="shared" si="91"/>
        <v/>
      </c>
      <c r="BJ165" s="44" t="str">
        <f t="shared" si="92"/>
        <v/>
      </c>
      <c r="BK165" s="44" t="str">
        <f t="shared" si="93"/>
        <v/>
      </c>
      <c r="BL165" s="44" t="str">
        <f t="shared" si="94"/>
        <v/>
      </c>
      <c r="BM165" s="44" t="str">
        <f t="shared" si="95"/>
        <v/>
      </c>
      <c r="BN165" s="44" t="str">
        <f t="shared" si="96"/>
        <v/>
      </c>
      <c r="BO165" s="44" t="str">
        <f t="shared" si="97"/>
        <v/>
      </c>
      <c r="BP165" s="44" t="str">
        <f t="shared" si="98"/>
        <v/>
      </c>
      <c r="BQ165" s="44" t="str">
        <f t="shared" si="99"/>
        <v/>
      </c>
      <c r="BR165" s="44" t="str">
        <f t="shared" si="100"/>
        <v/>
      </c>
      <c r="BS165" s="44" t="str">
        <f t="shared" si="101"/>
        <v/>
      </c>
      <c r="BT165" s="44" t="str">
        <f t="shared" si="102"/>
        <v/>
      </c>
      <c r="BU165" s="44" t="str">
        <f t="shared" si="103"/>
        <v/>
      </c>
      <c r="BV165" s="44" t="str">
        <f t="shared" si="104"/>
        <v/>
      </c>
      <c r="BW165" s="44" t="str">
        <f t="shared" si="105"/>
        <v/>
      </c>
      <c r="BX165" s="44" t="str">
        <f t="shared" si="106"/>
        <v/>
      </c>
      <c r="BY165" s="44" t="str">
        <f t="shared" si="107"/>
        <v/>
      </c>
      <c r="BZ165" s="44" t="str">
        <f t="shared" si="108"/>
        <v/>
      </c>
      <c r="CA165" s="45">
        <f t="shared" si="109"/>
        <v>0</v>
      </c>
      <c r="CB165" s="45">
        <f t="shared" si="110"/>
        <v>0</v>
      </c>
      <c r="CC165" s="45" t="str">
        <f t="shared" si="111"/>
        <v>Okay</v>
      </c>
    </row>
    <row r="166" spans="1:81" s="45" customFormat="1" x14ac:dyDescent="0.2">
      <c r="A166" s="72" t="s">
        <v>22</v>
      </c>
      <c r="B166" s="12" t="s">
        <v>22</v>
      </c>
      <c r="C166" s="12" t="s">
        <v>22</v>
      </c>
      <c r="D166" s="12" t="s">
        <v>22</v>
      </c>
      <c r="E166" s="12" t="s">
        <v>22</v>
      </c>
      <c r="F166" s="12" t="s">
        <v>22</v>
      </c>
      <c r="G166" s="12" t="s">
        <v>22</v>
      </c>
      <c r="H166" s="40"/>
      <c r="I166" s="12" t="s">
        <v>22</v>
      </c>
      <c r="J166" s="62">
        <v>0</v>
      </c>
      <c r="K166" s="12"/>
      <c r="L166" s="12"/>
      <c r="M166" s="12"/>
      <c r="N166" s="12"/>
      <c r="O166" s="12"/>
      <c r="P166" s="12"/>
      <c r="Q166" s="128" t="str">
        <f t="shared" si="86"/>
        <v>Okay</v>
      </c>
      <c r="R166" s="63" t="s">
        <v>22</v>
      </c>
      <c r="S166" s="42"/>
      <c r="T166" s="12"/>
      <c r="U166" s="42"/>
      <c r="V166" s="64">
        <f t="shared" si="87"/>
        <v>0</v>
      </c>
      <c r="W166" s="42"/>
      <c r="X166" s="41" t="s">
        <v>22</v>
      </c>
      <c r="Y166" s="41" t="s">
        <v>22</v>
      </c>
      <c r="Z166" s="41" t="s">
        <v>22</v>
      </c>
      <c r="AA166" s="41" t="s">
        <v>22</v>
      </c>
      <c r="AB166" s="41" t="s">
        <v>22</v>
      </c>
      <c r="AC166" s="41" t="s">
        <v>22</v>
      </c>
      <c r="AD166" s="41" t="s">
        <v>22</v>
      </c>
      <c r="AE166" s="41" t="s">
        <v>22</v>
      </c>
      <c r="AF166" s="41" t="s">
        <v>22</v>
      </c>
      <c r="AG166" s="41" t="s">
        <v>22</v>
      </c>
      <c r="AH166" s="41" t="s">
        <v>22</v>
      </c>
      <c r="AI166" s="41" t="s">
        <v>22</v>
      </c>
      <c r="AJ166" s="41" t="s">
        <v>22</v>
      </c>
      <c r="AK166" s="41" t="s">
        <v>22</v>
      </c>
      <c r="AL166" s="41" t="s">
        <v>22</v>
      </c>
      <c r="AM166" s="41" t="s">
        <v>22</v>
      </c>
      <c r="AN166" s="41" t="s">
        <v>22</v>
      </c>
      <c r="AO166" s="41" t="s">
        <v>22</v>
      </c>
      <c r="AP166" s="41" t="s">
        <v>22</v>
      </c>
      <c r="AQ166" s="41" t="s">
        <v>22</v>
      </c>
      <c r="AR166" s="42"/>
      <c r="AS166" s="119" t="s">
        <v>63</v>
      </c>
      <c r="AT166" s="119" t="s">
        <v>64</v>
      </c>
      <c r="AU166" s="119" t="s">
        <v>65</v>
      </c>
      <c r="AV166" s="119" t="s">
        <v>66</v>
      </c>
      <c r="AW166" s="119" t="s">
        <v>67</v>
      </c>
      <c r="AX166" s="119" t="s">
        <v>68</v>
      </c>
      <c r="AY166" s="119" t="s">
        <v>69</v>
      </c>
      <c r="AZ166" s="119" t="s">
        <v>70</v>
      </c>
      <c r="BA166" s="119" t="s">
        <v>71</v>
      </c>
      <c r="BB166" s="119" t="s">
        <v>72</v>
      </c>
      <c r="BC166" s="119" t="s">
        <v>73</v>
      </c>
      <c r="BD166" s="43"/>
      <c r="BE166" s="44"/>
      <c r="BF166" s="44" t="str">
        <f t="shared" si="88"/>
        <v/>
      </c>
      <c r="BG166" s="44" t="str">
        <f t="shared" si="89"/>
        <v/>
      </c>
      <c r="BH166" s="44" t="str">
        <f t="shared" si="90"/>
        <v/>
      </c>
      <c r="BI166" s="44" t="str">
        <f t="shared" si="91"/>
        <v/>
      </c>
      <c r="BJ166" s="44" t="str">
        <f t="shared" si="92"/>
        <v/>
      </c>
      <c r="BK166" s="44" t="str">
        <f t="shared" si="93"/>
        <v/>
      </c>
      <c r="BL166" s="44" t="str">
        <f t="shared" si="94"/>
        <v/>
      </c>
      <c r="BM166" s="44" t="str">
        <f t="shared" si="95"/>
        <v/>
      </c>
      <c r="BN166" s="44" t="str">
        <f t="shared" si="96"/>
        <v/>
      </c>
      <c r="BO166" s="44" t="str">
        <f t="shared" si="97"/>
        <v/>
      </c>
      <c r="BP166" s="44" t="str">
        <f t="shared" si="98"/>
        <v/>
      </c>
      <c r="BQ166" s="44" t="str">
        <f t="shared" si="99"/>
        <v/>
      </c>
      <c r="BR166" s="44" t="str">
        <f t="shared" si="100"/>
        <v/>
      </c>
      <c r="BS166" s="44" t="str">
        <f t="shared" si="101"/>
        <v/>
      </c>
      <c r="BT166" s="44" t="str">
        <f t="shared" si="102"/>
        <v/>
      </c>
      <c r="BU166" s="44" t="str">
        <f t="shared" si="103"/>
        <v/>
      </c>
      <c r="BV166" s="44" t="str">
        <f t="shared" si="104"/>
        <v/>
      </c>
      <c r="BW166" s="44" t="str">
        <f t="shared" si="105"/>
        <v/>
      </c>
      <c r="BX166" s="44" t="str">
        <f t="shared" si="106"/>
        <v/>
      </c>
      <c r="BY166" s="44" t="str">
        <f t="shared" si="107"/>
        <v/>
      </c>
      <c r="BZ166" s="44" t="str">
        <f t="shared" si="108"/>
        <v/>
      </c>
      <c r="CA166" s="45">
        <f t="shared" si="109"/>
        <v>0</v>
      </c>
      <c r="CB166" s="45">
        <f t="shared" si="110"/>
        <v>0</v>
      </c>
      <c r="CC166" s="45" t="str">
        <f t="shared" si="111"/>
        <v>Okay</v>
      </c>
    </row>
    <row r="167" spans="1:81" s="45" customFormat="1" x14ac:dyDescent="0.2">
      <c r="A167" s="72" t="s">
        <v>22</v>
      </c>
      <c r="B167" s="12" t="s">
        <v>22</v>
      </c>
      <c r="C167" s="12" t="s">
        <v>22</v>
      </c>
      <c r="D167" s="12" t="s">
        <v>22</v>
      </c>
      <c r="E167" s="12" t="s">
        <v>22</v>
      </c>
      <c r="F167" s="12" t="s">
        <v>22</v>
      </c>
      <c r="G167" s="12" t="s">
        <v>22</v>
      </c>
      <c r="H167" s="40"/>
      <c r="I167" s="12" t="s">
        <v>22</v>
      </c>
      <c r="J167" s="62">
        <v>0</v>
      </c>
      <c r="K167" s="12"/>
      <c r="L167" s="12"/>
      <c r="M167" s="12"/>
      <c r="N167" s="12"/>
      <c r="O167" s="12"/>
      <c r="P167" s="12"/>
      <c r="Q167" s="128" t="str">
        <f t="shared" si="86"/>
        <v>Okay</v>
      </c>
      <c r="R167" s="63" t="s">
        <v>22</v>
      </c>
      <c r="S167" s="42"/>
      <c r="T167" s="12"/>
      <c r="U167" s="42"/>
      <c r="V167" s="64">
        <f t="shared" si="87"/>
        <v>0</v>
      </c>
      <c r="W167" s="42"/>
      <c r="X167" s="41" t="s">
        <v>22</v>
      </c>
      <c r="Y167" s="41" t="s">
        <v>22</v>
      </c>
      <c r="Z167" s="41" t="s">
        <v>22</v>
      </c>
      <c r="AA167" s="41" t="s">
        <v>22</v>
      </c>
      <c r="AB167" s="41" t="s">
        <v>22</v>
      </c>
      <c r="AC167" s="41" t="s">
        <v>22</v>
      </c>
      <c r="AD167" s="41" t="s">
        <v>22</v>
      </c>
      <c r="AE167" s="41" t="s">
        <v>22</v>
      </c>
      <c r="AF167" s="41" t="s">
        <v>22</v>
      </c>
      <c r="AG167" s="41" t="s">
        <v>22</v>
      </c>
      <c r="AH167" s="41" t="s">
        <v>22</v>
      </c>
      <c r="AI167" s="41" t="s">
        <v>22</v>
      </c>
      <c r="AJ167" s="41" t="s">
        <v>22</v>
      </c>
      <c r="AK167" s="41" t="s">
        <v>22</v>
      </c>
      <c r="AL167" s="41" t="s">
        <v>22</v>
      </c>
      <c r="AM167" s="41" t="s">
        <v>22</v>
      </c>
      <c r="AN167" s="41" t="s">
        <v>22</v>
      </c>
      <c r="AO167" s="41" t="s">
        <v>22</v>
      </c>
      <c r="AP167" s="41" t="s">
        <v>22</v>
      </c>
      <c r="AQ167" s="41" t="s">
        <v>22</v>
      </c>
      <c r="AR167" s="42"/>
      <c r="AS167" s="119" t="s">
        <v>63</v>
      </c>
      <c r="AT167" s="119" t="s">
        <v>64</v>
      </c>
      <c r="AU167" s="119" t="s">
        <v>65</v>
      </c>
      <c r="AV167" s="119" t="s">
        <v>66</v>
      </c>
      <c r="AW167" s="119" t="s">
        <v>67</v>
      </c>
      <c r="AX167" s="119" t="s">
        <v>68</v>
      </c>
      <c r="AY167" s="119" t="s">
        <v>69</v>
      </c>
      <c r="AZ167" s="119" t="s">
        <v>70</v>
      </c>
      <c r="BA167" s="119" t="s">
        <v>71</v>
      </c>
      <c r="BB167" s="119" t="s">
        <v>72</v>
      </c>
      <c r="BC167" s="119" t="s">
        <v>73</v>
      </c>
      <c r="BD167" s="43"/>
      <c r="BE167" s="44"/>
      <c r="BF167" s="44" t="str">
        <f t="shared" si="88"/>
        <v/>
      </c>
      <c r="BG167" s="44" t="str">
        <f t="shared" si="89"/>
        <v/>
      </c>
      <c r="BH167" s="44" t="str">
        <f t="shared" si="90"/>
        <v/>
      </c>
      <c r="BI167" s="44" t="str">
        <f t="shared" si="91"/>
        <v/>
      </c>
      <c r="BJ167" s="44" t="str">
        <f t="shared" si="92"/>
        <v/>
      </c>
      <c r="BK167" s="44" t="str">
        <f t="shared" si="93"/>
        <v/>
      </c>
      <c r="BL167" s="44" t="str">
        <f t="shared" si="94"/>
        <v/>
      </c>
      <c r="BM167" s="44" t="str">
        <f t="shared" si="95"/>
        <v/>
      </c>
      <c r="BN167" s="44" t="str">
        <f t="shared" si="96"/>
        <v/>
      </c>
      <c r="BO167" s="44" t="str">
        <f t="shared" si="97"/>
        <v/>
      </c>
      <c r="BP167" s="44" t="str">
        <f t="shared" si="98"/>
        <v/>
      </c>
      <c r="BQ167" s="44" t="str">
        <f t="shared" si="99"/>
        <v/>
      </c>
      <c r="BR167" s="44" t="str">
        <f t="shared" si="100"/>
        <v/>
      </c>
      <c r="BS167" s="44" t="str">
        <f t="shared" si="101"/>
        <v/>
      </c>
      <c r="BT167" s="44" t="str">
        <f t="shared" si="102"/>
        <v/>
      </c>
      <c r="BU167" s="44" t="str">
        <f t="shared" si="103"/>
        <v/>
      </c>
      <c r="BV167" s="44" t="str">
        <f t="shared" si="104"/>
        <v/>
      </c>
      <c r="BW167" s="44" t="str">
        <f t="shared" si="105"/>
        <v/>
      </c>
      <c r="BX167" s="44" t="str">
        <f t="shared" si="106"/>
        <v/>
      </c>
      <c r="BY167" s="44" t="str">
        <f t="shared" si="107"/>
        <v/>
      </c>
      <c r="BZ167" s="44" t="str">
        <f t="shared" si="108"/>
        <v/>
      </c>
      <c r="CA167" s="45">
        <f t="shared" si="109"/>
        <v>0</v>
      </c>
      <c r="CB167" s="45">
        <f t="shared" si="110"/>
        <v>0</v>
      </c>
      <c r="CC167" s="45" t="str">
        <f t="shared" si="111"/>
        <v>Okay</v>
      </c>
    </row>
    <row r="168" spans="1:81" s="45" customFormat="1" x14ac:dyDescent="0.2">
      <c r="A168" s="72" t="s">
        <v>22</v>
      </c>
      <c r="B168" s="12" t="s">
        <v>22</v>
      </c>
      <c r="C168" s="12" t="s">
        <v>22</v>
      </c>
      <c r="D168" s="12" t="s">
        <v>22</v>
      </c>
      <c r="E168" s="12" t="s">
        <v>22</v>
      </c>
      <c r="F168" s="12" t="s">
        <v>22</v>
      </c>
      <c r="G168" s="12" t="s">
        <v>22</v>
      </c>
      <c r="H168" s="40"/>
      <c r="I168" s="12" t="s">
        <v>22</v>
      </c>
      <c r="J168" s="62">
        <v>0</v>
      </c>
      <c r="K168" s="12"/>
      <c r="L168" s="12"/>
      <c r="M168" s="12"/>
      <c r="N168" s="12"/>
      <c r="O168" s="12"/>
      <c r="P168" s="12"/>
      <c r="Q168" s="128" t="str">
        <f t="shared" si="86"/>
        <v>Okay</v>
      </c>
      <c r="R168" s="63" t="s">
        <v>22</v>
      </c>
      <c r="S168" s="42"/>
      <c r="T168" s="12"/>
      <c r="U168" s="42"/>
      <c r="V168" s="64">
        <f t="shared" si="87"/>
        <v>0</v>
      </c>
      <c r="W168" s="42"/>
      <c r="X168" s="41" t="s">
        <v>22</v>
      </c>
      <c r="Y168" s="41" t="s">
        <v>22</v>
      </c>
      <c r="Z168" s="41" t="s">
        <v>22</v>
      </c>
      <c r="AA168" s="41" t="s">
        <v>22</v>
      </c>
      <c r="AB168" s="41" t="s">
        <v>22</v>
      </c>
      <c r="AC168" s="41" t="s">
        <v>22</v>
      </c>
      <c r="AD168" s="41" t="s">
        <v>22</v>
      </c>
      <c r="AE168" s="41" t="s">
        <v>22</v>
      </c>
      <c r="AF168" s="41" t="s">
        <v>22</v>
      </c>
      <c r="AG168" s="41" t="s">
        <v>22</v>
      </c>
      <c r="AH168" s="41" t="s">
        <v>22</v>
      </c>
      <c r="AI168" s="41" t="s">
        <v>22</v>
      </c>
      <c r="AJ168" s="41" t="s">
        <v>22</v>
      </c>
      <c r="AK168" s="41" t="s">
        <v>22</v>
      </c>
      <c r="AL168" s="41" t="s">
        <v>22</v>
      </c>
      <c r="AM168" s="41" t="s">
        <v>22</v>
      </c>
      <c r="AN168" s="41" t="s">
        <v>22</v>
      </c>
      <c r="AO168" s="41" t="s">
        <v>22</v>
      </c>
      <c r="AP168" s="41" t="s">
        <v>22</v>
      </c>
      <c r="AQ168" s="41" t="s">
        <v>22</v>
      </c>
      <c r="AR168" s="42"/>
      <c r="AS168" s="119" t="s">
        <v>63</v>
      </c>
      <c r="AT168" s="119" t="s">
        <v>64</v>
      </c>
      <c r="AU168" s="119" t="s">
        <v>65</v>
      </c>
      <c r="AV168" s="119" t="s">
        <v>66</v>
      </c>
      <c r="AW168" s="119" t="s">
        <v>67</v>
      </c>
      <c r="AX168" s="119" t="s">
        <v>68</v>
      </c>
      <c r="AY168" s="119" t="s">
        <v>69</v>
      </c>
      <c r="AZ168" s="119" t="s">
        <v>70</v>
      </c>
      <c r="BA168" s="119" t="s">
        <v>71</v>
      </c>
      <c r="BB168" s="119" t="s">
        <v>72</v>
      </c>
      <c r="BC168" s="119" t="s">
        <v>73</v>
      </c>
      <c r="BD168" s="43"/>
      <c r="BE168" s="44"/>
      <c r="BF168" s="44" t="str">
        <f t="shared" si="88"/>
        <v/>
      </c>
      <c r="BG168" s="44" t="str">
        <f t="shared" si="89"/>
        <v/>
      </c>
      <c r="BH168" s="44" t="str">
        <f t="shared" si="90"/>
        <v/>
      </c>
      <c r="BI168" s="44" t="str">
        <f t="shared" si="91"/>
        <v/>
      </c>
      <c r="BJ168" s="44" t="str">
        <f t="shared" si="92"/>
        <v/>
      </c>
      <c r="BK168" s="44" t="str">
        <f t="shared" si="93"/>
        <v/>
      </c>
      <c r="BL168" s="44" t="str">
        <f t="shared" si="94"/>
        <v/>
      </c>
      <c r="BM168" s="44" t="str">
        <f t="shared" si="95"/>
        <v/>
      </c>
      <c r="BN168" s="44" t="str">
        <f t="shared" si="96"/>
        <v/>
      </c>
      <c r="BO168" s="44" t="str">
        <f t="shared" si="97"/>
        <v/>
      </c>
      <c r="BP168" s="44" t="str">
        <f t="shared" si="98"/>
        <v/>
      </c>
      <c r="BQ168" s="44" t="str">
        <f t="shared" si="99"/>
        <v/>
      </c>
      <c r="BR168" s="44" t="str">
        <f t="shared" si="100"/>
        <v/>
      </c>
      <c r="BS168" s="44" t="str">
        <f t="shared" si="101"/>
        <v/>
      </c>
      <c r="BT168" s="44" t="str">
        <f t="shared" si="102"/>
        <v/>
      </c>
      <c r="BU168" s="44" t="str">
        <f t="shared" si="103"/>
        <v/>
      </c>
      <c r="BV168" s="44" t="str">
        <f t="shared" si="104"/>
        <v/>
      </c>
      <c r="BW168" s="44" t="str">
        <f t="shared" si="105"/>
        <v/>
      </c>
      <c r="BX168" s="44" t="str">
        <f t="shared" si="106"/>
        <v/>
      </c>
      <c r="BY168" s="44" t="str">
        <f t="shared" si="107"/>
        <v/>
      </c>
      <c r="BZ168" s="44" t="str">
        <f t="shared" si="108"/>
        <v/>
      </c>
      <c r="CA168" s="45">
        <f t="shared" si="109"/>
        <v>0</v>
      </c>
      <c r="CB168" s="45">
        <f t="shared" si="110"/>
        <v>0</v>
      </c>
      <c r="CC168" s="45" t="str">
        <f t="shared" si="111"/>
        <v>Okay</v>
      </c>
    </row>
    <row r="169" spans="1:81" s="45" customFormat="1" x14ac:dyDescent="0.2">
      <c r="A169" s="72" t="s">
        <v>22</v>
      </c>
      <c r="B169" s="12" t="s">
        <v>22</v>
      </c>
      <c r="C169" s="12" t="s">
        <v>22</v>
      </c>
      <c r="D169" s="12" t="s">
        <v>22</v>
      </c>
      <c r="E169" s="12" t="s">
        <v>22</v>
      </c>
      <c r="F169" s="12" t="s">
        <v>22</v>
      </c>
      <c r="G169" s="12" t="s">
        <v>22</v>
      </c>
      <c r="H169" s="40"/>
      <c r="I169" s="12" t="s">
        <v>22</v>
      </c>
      <c r="J169" s="62">
        <v>0</v>
      </c>
      <c r="K169" s="12"/>
      <c r="L169" s="12"/>
      <c r="M169" s="12"/>
      <c r="N169" s="12"/>
      <c r="O169" s="12"/>
      <c r="P169" s="12"/>
      <c r="Q169" s="128" t="str">
        <f t="shared" si="86"/>
        <v>Okay</v>
      </c>
      <c r="R169" s="63" t="s">
        <v>22</v>
      </c>
      <c r="S169" s="42"/>
      <c r="T169" s="12"/>
      <c r="U169" s="42"/>
      <c r="V169" s="64">
        <f t="shared" si="87"/>
        <v>0</v>
      </c>
      <c r="W169" s="42"/>
      <c r="X169" s="41" t="s">
        <v>22</v>
      </c>
      <c r="Y169" s="41" t="s">
        <v>22</v>
      </c>
      <c r="Z169" s="41" t="s">
        <v>22</v>
      </c>
      <c r="AA169" s="41" t="s">
        <v>22</v>
      </c>
      <c r="AB169" s="41" t="s">
        <v>22</v>
      </c>
      <c r="AC169" s="41" t="s">
        <v>22</v>
      </c>
      <c r="AD169" s="41" t="s">
        <v>22</v>
      </c>
      <c r="AE169" s="41" t="s">
        <v>22</v>
      </c>
      <c r="AF169" s="41" t="s">
        <v>22</v>
      </c>
      <c r="AG169" s="41" t="s">
        <v>22</v>
      </c>
      <c r="AH169" s="41" t="s">
        <v>22</v>
      </c>
      <c r="AI169" s="41" t="s">
        <v>22</v>
      </c>
      <c r="AJ169" s="41" t="s">
        <v>22</v>
      </c>
      <c r="AK169" s="41" t="s">
        <v>22</v>
      </c>
      <c r="AL169" s="41" t="s">
        <v>22</v>
      </c>
      <c r="AM169" s="41" t="s">
        <v>22</v>
      </c>
      <c r="AN169" s="41" t="s">
        <v>22</v>
      </c>
      <c r="AO169" s="41" t="s">
        <v>22</v>
      </c>
      <c r="AP169" s="41" t="s">
        <v>22</v>
      </c>
      <c r="AQ169" s="41" t="s">
        <v>22</v>
      </c>
      <c r="AR169" s="42"/>
      <c r="AS169" s="119" t="s">
        <v>63</v>
      </c>
      <c r="AT169" s="119" t="s">
        <v>64</v>
      </c>
      <c r="AU169" s="119" t="s">
        <v>65</v>
      </c>
      <c r="AV169" s="119" t="s">
        <v>66</v>
      </c>
      <c r="AW169" s="119" t="s">
        <v>67</v>
      </c>
      <c r="AX169" s="119" t="s">
        <v>68</v>
      </c>
      <c r="AY169" s="119" t="s">
        <v>69</v>
      </c>
      <c r="AZ169" s="119" t="s">
        <v>70</v>
      </c>
      <c r="BA169" s="119" t="s">
        <v>71</v>
      </c>
      <c r="BB169" s="119" t="s">
        <v>72</v>
      </c>
      <c r="BC169" s="119" t="s">
        <v>73</v>
      </c>
      <c r="BD169" s="43"/>
      <c r="BE169" s="44"/>
      <c r="BF169" s="44" t="str">
        <f t="shared" si="88"/>
        <v/>
      </c>
      <c r="BG169" s="44" t="str">
        <f t="shared" si="89"/>
        <v/>
      </c>
      <c r="BH169" s="44" t="str">
        <f t="shared" si="90"/>
        <v/>
      </c>
      <c r="BI169" s="44" t="str">
        <f t="shared" si="91"/>
        <v/>
      </c>
      <c r="BJ169" s="44" t="str">
        <f t="shared" si="92"/>
        <v/>
      </c>
      <c r="BK169" s="44" t="str">
        <f t="shared" si="93"/>
        <v/>
      </c>
      <c r="BL169" s="44" t="str">
        <f t="shared" si="94"/>
        <v/>
      </c>
      <c r="BM169" s="44" t="str">
        <f t="shared" si="95"/>
        <v/>
      </c>
      <c r="BN169" s="44" t="str">
        <f t="shared" si="96"/>
        <v/>
      </c>
      <c r="BO169" s="44" t="str">
        <f t="shared" si="97"/>
        <v/>
      </c>
      <c r="BP169" s="44" t="str">
        <f t="shared" si="98"/>
        <v/>
      </c>
      <c r="BQ169" s="44" t="str">
        <f t="shared" si="99"/>
        <v/>
      </c>
      <c r="BR169" s="44" t="str">
        <f t="shared" si="100"/>
        <v/>
      </c>
      <c r="BS169" s="44" t="str">
        <f t="shared" si="101"/>
        <v/>
      </c>
      <c r="BT169" s="44" t="str">
        <f t="shared" si="102"/>
        <v/>
      </c>
      <c r="BU169" s="44" t="str">
        <f t="shared" si="103"/>
        <v/>
      </c>
      <c r="BV169" s="44" t="str">
        <f t="shared" si="104"/>
        <v/>
      </c>
      <c r="BW169" s="44" t="str">
        <f t="shared" si="105"/>
        <v/>
      </c>
      <c r="BX169" s="44" t="str">
        <f t="shared" si="106"/>
        <v/>
      </c>
      <c r="BY169" s="44" t="str">
        <f t="shared" si="107"/>
        <v/>
      </c>
      <c r="BZ169" s="44" t="str">
        <f t="shared" si="108"/>
        <v/>
      </c>
      <c r="CA169" s="45">
        <f t="shared" si="109"/>
        <v>0</v>
      </c>
      <c r="CB169" s="45">
        <f t="shared" si="110"/>
        <v>0</v>
      </c>
      <c r="CC169" s="45" t="str">
        <f t="shared" si="111"/>
        <v>Okay</v>
      </c>
    </row>
    <row r="170" spans="1:81" s="45" customFormat="1" x14ac:dyDescent="0.2">
      <c r="A170" s="72" t="s">
        <v>22</v>
      </c>
      <c r="B170" s="12" t="s">
        <v>22</v>
      </c>
      <c r="C170" s="12" t="s">
        <v>22</v>
      </c>
      <c r="D170" s="12" t="s">
        <v>22</v>
      </c>
      <c r="E170" s="12" t="s">
        <v>22</v>
      </c>
      <c r="F170" s="12" t="s">
        <v>22</v>
      </c>
      <c r="G170" s="12" t="s">
        <v>22</v>
      </c>
      <c r="H170" s="40"/>
      <c r="I170" s="12" t="s">
        <v>22</v>
      </c>
      <c r="J170" s="62">
        <v>0</v>
      </c>
      <c r="K170" s="12"/>
      <c r="L170" s="12"/>
      <c r="M170" s="12"/>
      <c r="N170" s="12"/>
      <c r="O170" s="12"/>
      <c r="P170" s="12"/>
      <c r="Q170" s="128" t="str">
        <f t="shared" si="86"/>
        <v>Okay</v>
      </c>
      <c r="R170" s="63" t="s">
        <v>22</v>
      </c>
      <c r="S170" s="42"/>
      <c r="T170" s="12"/>
      <c r="U170" s="42"/>
      <c r="V170" s="64">
        <f t="shared" si="87"/>
        <v>0</v>
      </c>
      <c r="W170" s="42"/>
      <c r="X170" s="41" t="s">
        <v>22</v>
      </c>
      <c r="Y170" s="41" t="s">
        <v>22</v>
      </c>
      <c r="Z170" s="41" t="s">
        <v>22</v>
      </c>
      <c r="AA170" s="41" t="s">
        <v>22</v>
      </c>
      <c r="AB170" s="41" t="s">
        <v>22</v>
      </c>
      <c r="AC170" s="41" t="s">
        <v>22</v>
      </c>
      <c r="AD170" s="41" t="s">
        <v>22</v>
      </c>
      <c r="AE170" s="41" t="s">
        <v>22</v>
      </c>
      <c r="AF170" s="41" t="s">
        <v>22</v>
      </c>
      <c r="AG170" s="41" t="s">
        <v>22</v>
      </c>
      <c r="AH170" s="41" t="s">
        <v>22</v>
      </c>
      <c r="AI170" s="41" t="s">
        <v>22</v>
      </c>
      <c r="AJ170" s="41" t="s">
        <v>22</v>
      </c>
      <c r="AK170" s="41" t="s">
        <v>22</v>
      </c>
      <c r="AL170" s="41" t="s">
        <v>22</v>
      </c>
      <c r="AM170" s="41" t="s">
        <v>22</v>
      </c>
      <c r="AN170" s="41" t="s">
        <v>22</v>
      </c>
      <c r="AO170" s="41" t="s">
        <v>22</v>
      </c>
      <c r="AP170" s="41" t="s">
        <v>22</v>
      </c>
      <c r="AQ170" s="41" t="s">
        <v>22</v>
      </c>
      <c r="AR170" s="42"/>
      <c r="AS170" s="119" t="s">
        <v>63</v>
      </c>
      <c r="AT170" s="119" t="s">
        <v>64</v>
      </c>
      <c r="AU170" s="119" t="s">
        <v>65</v>
      </c>
      <c r="AV170" s="119" t="s">
        <v>66</v>
      </c>
      <c r="AW170" s="119" t="s">
        <v>67</v>
      </c>
      <c r="AX170" s="119" t="s">
        <v>68</v>
      </c>
      <c r="AY170" s="119" t="s">
        <v>69</v>
      </c>
      <c r="AZ170" s="119" t="s">
        <v>70</v>
      </c>
      <c r="BA170" s="119" t="s">
        <v>71</v>
      </c>
      <c r="BB170" s="119" t="s">
        <v>72</v>
      </c>
      <c r="BC170" s="119" t="s">
        <v>73</v>
      </c>
      <c r="BD170" s="43"/>
      <c r="BE170" s="44"/>
      <c r="BF170" s="44" t="str">
        <f t="shared" si="88"/>
        <v/>
      </c>
      <c r="BG170" s="44" t="str">
        <f t="shared" si="89"/>
        <v/>
      </c>
      <c r="BH170" s="44" t="str">
        <f t="shared" si="90"/>
        <v/>
      </c>
      <c r="BI170" s="44" t="str">
        <f t="shared" si="91"/>
        <v/>
      </c>
      <c r="BJ170" s="44" t="str">
        <f t="shared" si="92"/>
        <v/>
      </c>
      <c r="BK170" s="44" t="str">
        <f t="shared" si="93"/>
        <v/>
      </c>
      <c r="BL170" s="44" t="str">
        <f t="shared" si="94"/>
        <v/>
      </c>
      <c r="BM170" s="44" t="str">
        <f t="shared" si="95"/>
        <v/>
      </c>
      <c r="BN170" s="44" t="str">
        <f t="shared" si="96"/>
        <v/>
      </c>
      <c r="BO170" s="44" t="str">
        <f t="shared" si="97"/>
        <v/>
      </c>
      <c r="BP170" s="44" t="str">
        <f t="shared" si="98"/>
        <v/>
      </c>
      <c r="BQ170" s="44" t="str">
        <f t="shared" si="99"/>
        <v/>
      </c>
      <c r="BR170" s="44" t="str">
        <f t="shared" si="100"/>
        <v/>
      </c>
      <c r="BS170" s="44" t="str">
        <f t="shared" si="101"/>
        <v/>
      </c>
      <c r="BT170" s="44" t="str">
        <f t="shared" si="102"/>
        <v/>
      </c>
      <c r="BU170" s="44" t="str">
        <f t="shared" si="103"/>
        <v/>
      </c>
      <c r="BV170" s="44" t="str">
        <f t="shared" si="104"/>
        <v/>
      </c>
      <c r="BW170" s="44" t="str">
        <f t="shared" si="105"/>
        <v/>
      </c>
      <c r="BX170" s="44" t="str">
        <f t="shared" si="106"/>
        <v/>
      </c>
      <c r="BY170" s="44" t="str">
        <f t="shared" si="107"/>
        <v/>
      </c>
      <c r="BZ170" s="44" t="str">
        <f t="shared" si="108"/>
        <v/>
      </c>
      <c r="CA170" s="45">
        <f t="shared" si="109"/>
        <v>0</v>
      </c>
      <c r="CB170" s="45">
        <f t="shared" si="110"/>
        <v>0</v>
      </c>
      <c r="CC170" s="45" t="str">
        <f t="shared" si="111"/>
        <v>Okay</v>
      </c>
    </row>
    <row r="171" spans="1:81" s="45" customFormat="1" x14ac:dyDescent="0.2">
      <c r="A171" s="72" t="s">
        <v>22</v>
      </c>
      <c r="B171" s="12" t="s">
        <v>22</v>
      </c>
      <c r="C171" s="12" t="s">
        <v>22</v>
      </c>
      <c r="D171" s="12" t="s">
        <v>22</v>
      </c>
      <c r="E171" s="12" t="s">
        <v>22</v>
      </c>
      <c r="F171" s="12" t="s">
        <v>22</v>
      </c>
      <c r="G171" s="12" t="s">
        <v>22</v>
      </c>
      <c r="H171" s="40"/>
      <c r="I171" s="12" t="s">
        <v>22</v>
      </c>
      <c r="J171" s="62">
        <v>0</v>
      </c>
      <c r="K171" s="12"/>
      <c r="L171" s="12"/>
      <c r="M171" s="12"/>
      <c r="N171" s="12"/>
      <c r="O171" s="12"/>
      <c r="P171" s="12"/>
      <c r="Q171" s="128" t="str">
        <f t="shared" si="86"/>
        <v>Okay</v>
      </c>
      <c r="R171" s="63" t="s">
        <v>22</v>
      </c>
      <c r="S171" s="42"/>
      <c r="T171" s="12"/>
      <c r="U171" s="42"/>
      <c r="V171" s="64">
        <f t="shared" si="87"/>
        <v>0</v>
      </c>
      <c r="W171" s="42"/>
      <c r="X171" s="41" t="s">
        <v>22</v>
      </c>
      <c r="Y171" s="41" t="s">
        <v>22</v>
      </c>
      <c r="Z171" s="41" t="s">
        <v>22</v>
      </c>
      <c r="AA171" s="41" t="s">
        <v>22</v>
      </c>
      <c r="AB171" s="41" t="s">
        <v>22</v>
      </c>
      <c r="AC171" s="41" t="s">
        <v>22</v>
      </c>
      <c r="AD171" s="41" t="s">
        <v>22</v>
      </c>
      <c r="AE171" s="41" t="s">
        <v>22</v>
      </c>
      <c r="AF171" s="41" t="s">
        <v>22</v>
      </c>
      <c r="AG171" s="41" t="s">
        <v>22</v>
      </c>
      <c r="AH171" s="41" t="s">
        <v>22</v>
      </c>
      <c r="AI171" s="41" t="s">
        <v>22</v>
      </c>
      <c r="AJ171" s="41" t="s">
        <v>22</v>
      </c>
      <c r="AK171" s="41" t="s">
        <v>22</v>
      </c>
      <c r="AL171" s="41" t="s">
        <v>22</v>
      </c>
      <c r="AM171" s="41" t="s">
        <v>22</v>
      </c>
      <c r="AN171" s="41" t="s">
        <v>22</v>
      </c>
      <c r="AO171" s="41" t="s">
        <v>22</v>
      </c>
      <c r="AP171" s="41" t="s">
        <v>22</v>
      </c>
      <c r="AQ171" s="41" t="s">
        <v>22</v>
      </c>
      <c r="AR171" s="42"/>
      <c r="AS171" s="119" t="s">
        <v>63</v>
      </c>
      <c r="AT171" s="119" t="s">
        <v>64</v>
      </c>
      <c r="AU171" s="119" t="s">
        <v>65</v>
      </c>
      <c r="AV171" s="119" t="s">
        <v>66</v>
      </c>
      <c r="AW171" s="119" t="s">
        <v>67</v>
      </c>
      <c r="AX171" s="119" t="s">
        <v>68</v>
      </c>
      <c r="AY171" s="119" t="s">
        <v>69</v>
      </c>
      <c r="AZ171" s="119" t="s">
        <v>70</v>
      </c>
      <c r="BA171" s="119" t="s">
        <v>71</v>
      </c>
      <c r="BB171" s="119" t="s">
        <v>72</v>
      </c>
      <c r="BC171" s="119" t="s">
        <v>73</v>
      </c>
      <c r="BD171" s="43"/>
      <c r="BE171" s="44"/>
      <c r="BF171" s="44" t="str">
        <f t="shared" si="88"/>
        <v/>
      </c>
      <c r="BG171" s="44" t="str">
        <f t="shared" si="89"/>
        <v/>
      </c>
      <c r="BH171" s="44" t="str">
        <f t="shared" si="90"/>
        <v/>
      </c>
      <c r="BI171" s="44" t="str">
        <f t="shared" si="91"/>
        <v/>
      </c>
      <c r="BJ171" s="44" t="str">
        <f t="shared" si="92"/>
        <v/>
      </c>
      <c r="BK171" s="44" t="str">
        <f t="shared" si="93"/>
        <v/>
      </c>
      <c r="BL171" s="44" t="str">
        <f t="shared" si="94"/>
        <v/>
      </c>
      <c r="BM171" s="44" t="str">
        <f t="shared" si="95"/>
        <v/>
      </c>
      <c r="BN171" s="44" t="str">
        <f t="shared" si="96"/>
        <v/>
      </c>
      <c r="BO171" s="44" t="str">
        <f t="shared" si="97"/>
        <v/>
      </c>
      <c r="BP171" s="44" t="str">
        <f t="shared" si="98"/>
        <v/>
      </c>
      <c r="BQ171" s="44" t="str">
        <f t="shared" si="99"/>
        <v/>
      </c>
      <c r="BR171" s="44" t="str">
        <f t="shared" si="100"/>
        <v/>
      </c>
      <c r="BS171" s="44" t="str">
        <f t="shared" si="101"/>
        <v/>
      </c>
      <c r="BT171" s="44" t="str">
        <f t="shared" si="102"/>
        <v/>
      </c>
      <c r="BU171" s="44" t="str">
        <f t="shared" si="103"/>
        <v/>
      </c>
      <c r="BV171" s="44" t="str">
        <f t="shared" si="104"/>
        <v/>
      </c>
      <c r="BW171" s="44" t="str">
        <f t="shared" si="105"/>
        <v/>
      </c>
      <c r="BX171" s="44" t="str">
        <f t="shared" si="106"/>
        <v/>
      </c>
      <c r="BY171" s="44" t="str">
        <f t="shared" si="107"/>
        <v/>
      </c>
      <c r="BZ171" s="44" t="str">
        <f t="shared" si="108"/>
        <v/>
      </c>
      <c r="CA171" s="45">
        <f t="shared" si="109"/>
        <v>0</v>
      </c>
      <c r="CB171" s="45">
        <f t="shared" si="110"/>
        <v>0</v>
      </c>
      <c r="CC171" s="45" t="str">
        <f t="shared" si="111"/>
        <v>Okay</v>
      </c>
    </row>
    <row r="172" spans="1:81" s="45" customFormat="1" x14ac:dyDescent="0.2">
      <c r="A172" s="72" t="s">
        <v>22</v>
      </c>
      <c r="B172" s="12" t="s">
        <v>22</v>
      </c>
      <c r="C172" s="12" t="s">
        <v>22</v>
      </c>
      <c r="D172" s="12" t="s">
        <v>22</v>
      </c>
      <c r="E172" s="12" t="s">
        <v>22</v>
      </c>
      <c r="F172" s="12" t="s">
        <v>22</v>
      </c>
      <c r="G172" s="12" t="s">
        <v>22</v>
      </c>
      <c r="H172" s="40"/>
      <c r="I172" s="12" t="s">
        <v>22</v>
      </c>
      <c r="J172" s="62">
        <v>0</v>
      </c>
      <c r="K172" s="12"/>
      <c r="L172" s="12"/>
      <c r="M172" s="12"/>
      <c r="N172" s="12"/>
      <c r="O172" s="12"/>
      <c r="P172" s="12"/>
      <c r="Q172" s="128" t="str">
        <f t="shared" si="86"/>
        <v>Okay</v>
      </c>
      <c r="R172" s="63" t="s">
        <v>22</v>
      </c>
      <c r="S172" s="42"/>
      <c r="T172" s="12"/>
      <c r="U172" s="42"/>
      <c r="V172" s="64">
        <f t="shared" si="87"/>
        <v>0</v>
      </c>
      <c r="W172" s="42"/>
      <c r="X172" s="41" t="s">
        <v>22</v>
      </c>
      <c r="Y172" s="41" t="s">
        <v>22</v>
      </c>
      <c r="Z172" s="41" t="s">
        <v>22</v>
      </c>
      <c r="AA172" s="41" t="s">
        <v>22</v>
      </c>
      <c r="AB172" s="41" t="s">
        <v>22</v>
      </c>
      <c r="AC172" s="41" t="s">
        <v>22</v>
      </c>
      <c r="AD172" s="41" t="s">
        <v>22</v>
      </c>
      <c r="AE172" s="41" t="s">
        <v>22</v>
      </c>
      <c r="AF172" s="41" t="s">
        <v>22</v>
      </c>
      <c r="AG172" s="41" t="s">
        <v>22</v>
      </c>
      <c r="AH172" s="41" t="s">
        <v>22</v>
      </c>
      <c r="AI172" s="41" t="s">
        <v>22</v>
      </c>
      <c r="AJ172" s="41" t="s">
        <v>22</v>
      </c>
      <c r="AK172" s="41" t="s">
        <v>22</v>
      </c>
      <c r="AL172" s="41" t="s">
        <v>22</v>
      </c>
      <c r="AM172" s="41" t="s">
        <v>22</v>
      </c>
      <c r="AN172" s="41" t="s">
        <v>22</v>
      </c>
      <c r="AO172" s="41" t="s">
        <v>22</v>
      </c>
      <c r="AP172" s="41" t="s">
        <v>22</v>
      </c>
      <c r="AQ172" s="41" t="s">
        <v>22</v>
      </c>
      <c r="AR172" s="42"/>
      <c r="AS172" s="119" t="s">
        <v>63</v>
      </c>
      <c r="AT172" s="119" t="s">
        <v>64</v>
      </c>
      <c r="AU172" s="119" t="s">
        <v>65</v>
      </c>
      <c r="AV172" s="119" t="s">
        <v>66</v>
      </c>
      <c r="AW172" s="119" t="s">
        <v>67</v>
      </c>
      <c r="AX172" s="119" t="s">
        <v>68</v>
      </c>
      <c r="AY172" s="119" t="s">
        <v>69</v>
      </c>
      <c r="AZ172" s="119" t="s">
        <v>70</v>
      </c>
      <c r="BA172" s="119" t="s">
        <v>71</v>
      </c>
      <c r="BB172" s="119" t="s">
        <v>72</v>
      </c>
      <c r="BC172" s="119" t="s">
        <v>73</v>
      </c>
      <c r="BD172" s="43"/>
      <c r="BE172" s="44"/>
      <c r="BF172" s="44" t="str">
        <f t="shared" si="88"/>
        <v/>
      </c>
      <c r="BG172" s="44" t="str">
        <f t="shared" si="89"/>
        <v/>
      </c>
      <c r="BH172" s="44" t="str">
        <f t="shared" si="90"/>
        <v/>
      </c>
      <c r="BI172" s="44" t="str">
        <f t="shared" si="91"/>
        <v/>
      </c>
      <c r="BJ172" s="44" t="str">
        <f t="shared" si="92"/>
        <v/>
      </c>
      <c r="BK172" s="44" t="str">
        <f t="shared" si="93"/>
        <v/>
      </c>
      <c r="BL172" s="44" t="str">
        <f t="shared" si="94"/>
        <v/>
      </c>
      <c r="BM172" s="44" t="str">
        <f t="shared" si="95"/>
        <v/>
      </c>
      <c r="BN172" s="44" t="str">
        <f t="shared" si="96"/>
        <v/>
      </c>
      <c r="BO172" s="44" t="str">
        <f t="shared" si="97"/>
        <v/>
      </c>
      <c r="BP172" s="44" t="str">
        <f t="shared" si="98"/>
        <v/>
      </c>
      <c r="BQ172" s="44" t="str">
        <f t="shared" si="99"/>
        <v/>
      </c>
      <c r="BR172" s="44" t="str">
        <f t="shared" si="100"/>
        <v/>
      </c>
      <c r="BS172" s="44" t="str">
        <f t="shared" si="101"/>
        <v/>
      </c>
      <c r="BT172" s="44" t="str">
        <f t="shared" si="102"/>
        <v/>
      </c>
      <c r="BU172" s="44" t="str">
        <f t="shared" si="103"/>
        <v/>
      </c>
      <c r="BV172" s="44" t="str">
        <f t="shared" si="104"/>
        <v/>
      </c>
      <c r="BW172" s="44" t="str">
        <f t="shared" si="105"/>
        <v/>
      </c>
      <c r="BX172" s="44" t="str">
        <f t="shared" si="106"/>
        <v/>
      </c>
      <c r="BY172" s="44" t="str">
        <f t="shared" si="107"/>
        <v/>
      </c>
      <c r="BZ172" s="44" t="str">
        <f t="shared" si="108"/>
        <v/>
      </c>
      <c r="CA172" s="45">
        <f t="shared" si="109"/>
        <v>0</v>
      </c>
      <c r="CB172" s="45">
        <f t="shared" si="110"/>
        <v>0</v>
      </c>
      <c r="CC172" s="45" t="str">
        <f t="shared" si="111"/>
        <v>Okay</v>
      </c>
    </row>
    <row r="173" spans="1:81" s="45" customFormat="1" x14ac:dyDescent="0.2">
      <c r="A173" s="72" t="s">
        <v>22</v>
      </c>
      <c r="B173" s="12" t="s">
        <v>22</v>
      </c>
      <c r="C173" s="12" t="s">
        <v>22</v>
      </c>
      <c r="D173" s="12" t="s">
        <v>22</v>
      </c>
      <c r="E173" s="12" t="s">
        <v>22</v>
      </c>
      <c r="F173" s="12" t="s">
        <v>22</v>
      </c>
      <c r="G173" s="12" t="s">
        <v>22</v>
      </c>
      <c r="H173" s="40"/>
      <c r="I173" s="12" t="s">
        <v>22</v>
      </c>
      <c r="J173" s="62">
        <v>0</v>
      </c>
      <c r="K173" s="12"/>
      <c r="L173" s="12"/>
      <c r="M173" s="12"/>
      <c r="N173" s="12"/>
      <c r="O173" s="12"/>
      <c r="P173" s="12"/>
      <c r="Q173" s="128" t="str">
        <f t="shared" si="86"/>
        <v>Okay</v>
      </c>
      <c r="R173" s="63" t="s">
        <v>22</v>
      </c>
      <c r="S173" s="42"/>
      <c r="T173" s="12"/>
      <c r="U173" s="42"/>
      <c r="V173" s="64">
        <f t="shared" si="87"/>
        <v>0</v>
      </c>
      <c r="W173" s="42"/>
      <c r="X173" s="41" t="s">
        <v>22</v>
      </c>
      <c r="Y173" s="41" t="s">
        <v>22</v>
      </c>
      <c r="Z173" s="41" t="s">
        <v>22</v>
      </c>
      <c r="AA173" s="41" t="s">
        <v>22</v>
      </c>
      <c r="AB173" s="41" t="s">
        <v>22</v>
      </c>
      <c r="AC173" s="41" t="s">
        <v>22</v>
      </c>
      <c r="AD173" s="41" t="s">
        <v>22</v>
      </c>
      <c r="AE173" s="41" t="s">
        <v>22</v>
      </c>
      <c r="AF173" s="41" t="s">
        <v>22</v>
      </c>
      <c r="AG173" s="41" t="s">
        <v>22</v>
      </c>
      <c r="AH173" s="41" t="s">
        <v>22</v>
      </c>
      <c r="AI173" s="41" t="s">
        <v>22</v>
      </c>
      <c r="AJ173" s="41" t="s">
        <v>22</v>
      </c>
      <c r="AK173" s="41" t="s">
        <v>22</v>
      </c>
      <c r="AL173" s="41" t="s">
        <v>22</v>
      </c>
      <c r="AM173" s="41" t="s">
        <v>22</v>
      </c>
      <c r="AN173" s="41" t="s">
        <v>22</v>
      </c>
      <c r="AO173" s="41" t="s">
        <v>22</v>
      </c>
      <c r="AP173" s="41" t="s">
        <v>22</v>
      </c>
      <c r="AQ173" s="41" t="s">
        <v>22</v>
      </c>
      <c r="AR173" s="42"/>
      <c r="AS173" s="119" t="s">
        <v>63</v>
      </c>
      <c r="AT173" s="119" t="s">
        <v>64</v>
      </c>
      <c r="AU173" s="119" t="s">
        <v>65</v>
      </c>
      <c r="AV173" s="119" t="s">
        <v>66</v>
      </c>
      <c r="AW173" s="119" t="s">
        <v>67</v>
      </c>
      <c r="AX173" s="119" t="s">
        <v>68</v>
      </c>
      <c r="AY173" s="119" t="s">
        <v>69</v>
      </c>
      <c r="AZ173" s="119" t="s">
        <v>70</v>
      </c>
      <c r="BA173" s="119" t="s">
        <v>71</v>
      </c>
      <c r="BB173" s="119" t="s">
        <v>72</v>
      </c>
      <c r="BC173" s="119" t="s">
        <v>73</v>
      </c>
      <c r="BD173" s="43"/>
      <c r="BE173" s="44"/>
      <c r="BF173" s="44" t="str">
        <f t="shared" si="88"/>
        <v/>
      </c>
      <c r="BG173" s="44" t="str">
        <f t="shared" si="89"/>
        <v/>
      </c>
      <c r="BH173" s="44" t="str">
        <f t="shared" si="90"/>
        <v/>
      </c>
      <c r="BI173" s="44" t="str">
        <f t="shared" si="91"/>
        <v/>
      </c>
      <c r="BJ173" s="44" t="str">
        <f t="shared" si="92"/>
        <v/>
      </c>
      <c r="BK173" s="44" t="str">
        <f t="shared" si="93"/>
        <v/>
      </c>
      <c r="BL173" s="44" t="str">
        <f t="shared" si="94"/>
        <v/>
      </c>
      <c r="BM173" s="44" t="str">
        <f t="shared" si="95"/>
        <v/>
      </c>
      <c r="BN173" s="44" t="str">
        <f t="shared" si="96"/>
        <v/>
      </c>
      <c r="BO173" s="44" t="str">
        <f t="shared" si="97"/>
        <v/>
      </c>
      <c r="BP173" s="44" t="str">
        <f t="shared" si="98"/>
        <v/>
      </c>
      <c r="BQ173" s="44" t="str">
        <f t="shared" si="99"/>
        <v/>
      </c>
      <c r="BR173" s="44" t="str">
        <f t="shared" si="100"/>
        <v/>
      </c>
      <c r="BS173" s="44" t="str">
        <f t="shared" si="101"/>
        <v/>
      </c>
      <c r="BT173" s="44" t="str">
        <f t="shared" si="102"/>
        <v/>
      </c>
      <c r="BU173" s="44" t="str">
        <f t="shared" si="103"/>
        <v/>
      </c>
      <c r="BV173" s="44" t="str">
        <f t="shared" si="104"/>
        <v/>
      </c>
      <c r="BW173" s="44" t="str">
        <f t="shared" si="105"/>
        <v/>
      </c>
      <c r="BX173" s="44" t="str">
        <f t="shared" si="106"/>
        <v/>
      </c>
      <c r="BY173" s="44" t="str">
        <f t="shared" si="107"/>
        <v/>
      </c>
      <c r="BZ173" s="44" t="str">
        <f t="shared" si="108"/>
        <v/>
      </c>
      <c r="CA173" s="45">
        <f t="shared" si="109"/>
        <v>0</v>
      </c>
      <c r="CB173" s="45">
        <f t="shared" si="110"/>
        <v>0</v>
      </c>
      <c r="CC173" s="45" t="str">
        <f t="shared" si="111"/>
        <v>Okay</v>
      </c>
    </row>
    <row r="174" spans="1:81" s="45" customFormat="1" x14ac:dyDescent="0.2">
      <c r="A174" s="72" t="s">
        <v>22</v>
      </c>
      <c r="B174" s="12" t="s">
        <v>22</v>
      </c>
      <c r="C174" s="12" t="s">
        <v>22</v>
      </c>
      <c r="D174" s="12" t="s">
        <v>22</v>
      </c>
      <c r="E174" s="12" t="s">
        <v>22</v>
      </c>
      <c r="F174" s="12" t="s">
        <v>22</v>
      </c>
      <c r="G174" s="12" t="s">
        <v>22</v>
      </c>
      <c r="H174" s="40"/>
      <c r="I174" s="12" t="s">
        <v>22</v>
      </c>
      <c r="J174" s="62">
        <v>0</v>
      </c>
      <c r="K174" s="12"/>
      <c r="L174" s="12"/>
      <c r="M174" s="12"/>
      <c r="N174" s="12"/>
      <c r="O174" s="12"/>
      <c r="P174" s="12"/>
      <c r="Q174" s="128" t="str">
        <f t="shared" si="86"/>
        <v>Okay</v>
      </c>
      <c r="R174" s="63" t="s">
        <v>22</v>
      </c>
      <c r="S174" s="42"/>
      <c r="T174" s="12"/>
      <c r="U174" s="42"/>
      <c r="V174" s="64">
        <f t="shared" si="87"/>
        <v>0</v>
      </c>
      <c r="W174" s="42"/>
      <c r="X174" s="41" t="s">
        <v>22</v>
      </c>
      <c r="Y174" s="41" t="s">
        <v>22</v>
      </c>
      <c r="Z174" s="41" t="s">
        <v>22</v>
      </c>
      <c r="AA174" s="41" t="s">
        <v>22</v>
      </c>
      <c r="AB174" s="41" t="s">
        <v>22</v>
      </c>
      <c r="AC174" s="41" t="s">
        <v>22</v>
      </c>
      <c r="AD174" s="41" t="s">
        <v>22</v>
      </c>
      <c r="AE174" s="41" t="s">
        <v>22</v>
      </c>
      <c r="AF174" s="41" t="s">
        <v>22</v>
      </c>
      <c r="AG174" s="41" t="s">
        <v>22</v>
      </c>
      <c r="AH174" s="41" t="s">
        <v>22</v>
      </c>
      <c r="AI174" s="41" t="s">
        <v>22</v>
      </c>
      <c r="AJ174" s="41" t="s">
        <v>22</v>
      </c>
      <c r="AK174" s="41" t="s">
        <v>22</v>
      </c>
      <c r="AL174" s="41" t="s">
        <v>22</v>
      </c>
      <c r="AM174" s="41" t="s">
        <v>22</v>
      </c>
      <c r="AN174" s="41" t="s">
        <v>22</v>
      </c>
      <c r="AO174" s="41" t="s">
        <v>22</v>
      </c>
      <c r="AP174" s="41" t="s">
        <v>22</v>
      </c>
      <c r="AQ174" s="41" t="s">
        <v>22</v>
      </c>
      <c r="AR174" s="42"/>
      <c r="AS174" s="119" t="s">
        <v>63</v>
      </c>
      <c r="AT174" s="119" t="s">
        <v>64</v>
      </c>
      <c r="AU174" s="119" t="s">
        <v>65</v>
      </c>
      <c r="AV174" s="119" t="s">
        <v>66</v>
      </c>
      <c r="AW174" s="119" t="s">
        <v>67</v>
      </c>
      <c r="AX174" s="119" t="s">
        <v>68</v>
      </c>
      <c r="AY174" s="119" t="s">
        <v>69</v>
      </c>
      <c r="AZ174" s="119" t="s">
        <v>70</v>
      </c>
      <c r="BA174" s="119" t="s">
        <v>71</v>
      </c>
      <c r="BB174" s="119" t="s">
        <v>72</v>
      </c>
      <c r="BC174" s="119" t="s">
        <v>73</v>
      </c>
      <c r="BD174" s="43"/>
      <c r="BE174" s="44"/>
      <c r="BF174" s="44" t="str">
        <f t="shared" si="88"/>
        <v/>
      </c>
      <c r="BG174" s="44" t="str">
        <f t="shared" si="89"/>
        <v/>
      </c>
      <c r="BH174" s="44" t="str">
        <f t="shared" si="90"/>
        <v/>
      </c>
      <c r="BI174" s="44" t="str">
        <f t="shared" si="91"/>
        <v/>
      </c>
      <c r="BJ174" s="44" t="str">
        <f t="shared" si="92"/>
        <v/>
      </c>
      <c r="BK174" s="44" t="str">
        <f t="shared" si="93"/>
        <v/>
      </c>
      <c r="BL174" s="44" t="str">
        <f t="shared" si="94"/>
        <v/>
      </c>
      <c r="BM174" s="44" t="str">
        <f t="shared" si="95"/>
        <v/>
      </c>
      <c r="BN174" s="44" t="str">
        <f t="shared" si="96"/>
        <v/>
      </c>
      <c r="BO174" s="44" t="str">
        <f t="shared" si="97"/>
        <v/>
      </c>
      <c r="BP174" s="44" t="str">
        <f t="shared" si="98"/>
        <v/>
      </c>
      <c r="BQ174" s="44" t="str">
        <f t="shared" si="99"/>
        <v/>
      </c>
      <c r="BR174" s="44" t="str">
        <f t="shared" si="100"/>
        <v/>
      </c>
      <c r="BS174" s="44" t="str">
        <f t="shared" si="101"/>
        <v/>
      </c>
      <c r="BT174" s="44" t="str">
        <f t="shared" si="102"/>
        <v/>
      </c>
      <c r="BU174" s="44" t="str">
        <f t="shared" si="103"/>
        <v/>
      </c>
      <c r="BV174" s="44" t="str">
        <f t="shared" si="104"/>
        <v/>
      </c>
      <c r="BW174" s="44" t="str">
        <f t="shared" si="105"/>
        <v/>
      </c>
      <c r="BX174" s="44" t="str">
        <f t="shared" si="106"/>
        <v/>
      </c>
      <c r="BY174" s="44" t="str">
        <f t="shared" si="107"/>
        <v/>
      </c>
      <c r="BZ174" s="44" t="str">
        <f t="shared" si="108"/>
        <v/>
      </c>
      <c r="CA174" s="45">
        <f t="shared" si="109"/>
        <v>0</v>
      </c>
      <c r="CB174" s="45">
        <f t="shared" si="110"/>
        <v>0</v>
      </c>
      <c r="CC174" s="45" t="str">
        <f t="shared" si="111"/>
        <v>Okay</v>
      </c>
    </row>
    <row r="175" spans="1:81" s="45" customFormat="1" x14ac:dyDescent="0.2">
      <c r="A175" s="72" t="s">
        <v>22</v>
      </c>
      <c r="B175" s="12" t="s">
        <v>22</v>
      </c>
      <c r="C175" s="12" t="s">
        <v>22</v>
      </c>
      <c r="D175" s="12" t="s">
        <v>22</v>
      </c>
      <c r="E175" s="12" t="s">
        <v>22</v>
      </c>
      <c r="F175" s="12" t="s">
        <v>22</v>
      </c>
      <c r="G175" s="12" t="s">
        <v>22</v>
      </c>
      <c r="H175" s="40"/>
      <c r="I175" s="12" t="s">
        <v>22</v>
      </c>
      <c r="J175" s="62">
        <v>0</v>
      </c>
      <c r="K175" s="12"/>
      <c r="L175" s="12"/>
      <c r="M175" s="12"/>
      <c r="N175" s="12"/>
      <c r="O175" s="12"/>
      <c r="P175" s="12"/>
      <c r="Q175" s="128" t="str">
        <f t="shared" si="86"/>
        <v>Okay</v>
      </c>
      <c r="R175" s="63" t="s">
        <v>22</v>
      </c>
      <c r="S175" s="42"/>
      <c r="T175" s="12"/>
      <c r="U175" s="42"/>
      <c r="V175" s="64">
        <f t="shared" si="87"/>
        <v>0</v>
      </c>
      <c r="W175" s="42"/>
      <c r="X175" s="41" t="s">
        <v>22</v>
      </c>
      <c r="Y175" s="41" t="s">
        <v>22</v>
      </c>
      <c r="Z175" s="41" t="s">
        <v>22</v>
      </c>
      <c r="AA175" s="41" t="s">
        <v>22</v>
      </c>
      <c r="AB175" s="41" t="s">
        <v>22</v>
      </c>
      <c r="AC175" s="41" t="s">
        <v>22</v>
      </c>
      <c r="AD175" s="41" t="s">
        <v>22</v>
      </c>
      <c r="AE175" s="41" t="s">
        <v>22</v>
      </c>
      <c r="AF175" s="41" t="s">
        <v>22</v>
      </c>
      <c r="AG175" s="41" t="s">
        <v>22</v>
      </c>
      <c r="AH175" s="41" t="s">
        <v>22</v>
      </c>
      <c r="AI175" s="41" t="s">
        <v>22</v>
      </c>
      <c r="AJ175" s="41" t="s">
        <v>22</v>
      </c>
      <c r="AK175" s="41" t="s">
        <v>22</v>
      </c>
      <c r="AL175" s="41" t="s">
        <v>22</v>
      </c>
      <c r="AM175" s="41" t="s">
        <v>22</v>
      </c>
      <c r="AN175" s="41" t="s">
        <v>22</v>
      </c>
      <c r="AO175" s="41" t="s">
        <v>22</v>
      </c>
      <c r="AP175" s="41" t="s">
        <v>22</v>
      </c>
      <c r="AQ175" s="41" t="s">
        <v>22</v>
      </c>
      <c r="AR175" s="42"/>
      <c r="AS175" s="119" t="s">
        <v>63</v>
      </c>
      <c r="AT175" s="119" t="s">
        <v>64</v>
      </c>
      <c r="AU175" s="119" t="s">
        <v>65</v>
      </c>
      <c r="AV175" s="119" t="s">
        <v>66</v>
      </c>
      <c r="AW175" s="119" t="s">
        <v>67</v>
      </c>
      <c r="AX175" s="119" t="s">
        <v>68</v>
      </c>
      <c r="AY175" s="119" t="s">
        <v>69</v>
      </c>
      <c r="AZ175" s="119" t="s">
        <v>70</v>
      </c>
      <c r="BA175" s="119" t="s">
        <v>71</v>
      </c>
      <c r="BB175" s="119" t="s">
        <v>72</v>
      </c>
      <c r="BC175" s="119" t="s">
        <v>73</v>
      </c>
      <c r="BD175" s="43"/>
      <c r="BE175" s="44"/>
      <c r="BF175" s="44" t="str">
        <f t="shared" si="88"/>
        <v/>
      </c>
      <c r="BG175" s="44" t="str">
        <f t="shared" si="89"/>
        <v/>
      </c>
      <c r="BH175" s="44" t="str">
        <f t="shared" si="90"/>
        <v/>
      </c>
      <c r="BI175" s="44" t="str">
        <f t="shared" si="91"/>
        <v/>
      </c>
      <c r="BJ175" s="44" t="str">
        <f t="shared" si="92"/>
        <v/>
      </c>
      <c r="BK175" s="44" t="str">
        <f t="shared" si="93"/>
        <v/>
      </c>
      <c r="BL175" s="44" t="str">
        <f t="shared" si="94"/>
        <v/>
      </c>
      <c r="BM175" s="44" t="str">
        <f t="shared" si="95"/>
        <v/>
      </c>
      <c r="BN175" s="44" t="str">
        <f t="shared" si="96"/>
        <v/>
      </c>
      <c r="BO175" s="44" t="str">
        <f t="shared" si="97"/>
        <v/>
      </c>
      <c r="BP175" s="44" t="str">
        <f t="shared" si="98"/>
        <v/>
      </c>
      <c r="BQ175" s="44" t="str">
        <f t="shared" si="99"/>
        <v/>
      </c>
      <c r="BR175" s="44" t="str">
        <f t="shared" si="100"/>
        <v/>
      </c>
      <c r="BS175" s="44" t="str">
        <f t="shared" si="101"/>
        <v/>
      </c>
      <c r="BT175" s="44" t="str">
        <f t="shared" si="102"/>
        <v/>
      </c>
      <c r="BU175" s="44" t="str">
        <f t="shared" si="103"/>
        <v/>
      </c>
      <c r="BV175" s="44" t="str">
        <f t="shared" si="104"/>
        <v/>
      </c>
      <c r="BW175" s="44" t="str">
        <f t="shared" si="105"/>
        <v/>
      </c>
      <c r="BX175" s="44" t="str">
        <f t="shared" si="106"/>
        <v/>
      </c>
      <c r="BY175" s="44" t="str">
        <f t="shared" si="107"/>
        <v/>
      </c>
      <c r="BZ175" s="44" t="str">
        <f t="shared" si="108"/>
        <v/>
      </c>
      <c r="CA175" s="45">
        <f t="shared" si="109"/>
        <v>0</v>
      </c>
      <c r="CB175" s="45">
        <f t="shared" si="110"/>
        <v>0</v>
      </c>
      <c r="CC175" s="45" t="str">
        <f t="shared" si="111"/>
        <v>Okay</v>
      </c>
    </row>
    <row r="176" spans="1:81" s="45" customFormat="1" x14ac:dyDescent="0.2">
      <c r="A176" s="72" t="s">
        <v>22</v>
      </c>
      <c r="B176" s="12" t="s">
        <v>22</v>
      </c>
      <c r="C176" s="12" t="s">
        <v>22</v>
      </c>
      <c r="D176" s="12" t="s">
        <v>22</v>
      </c>
      <c r="E176" s="12" t="s">
        <v>22</v>
      </c>
      <c r="F176" s="12" t="s">
        <v>22</v>
      </c>
      <c r="G176" s="12" t="s">
        <v>22</v>
      </c>
      <c r="H176" s="40"/>
      <c r="I176" s="12" t="s">
        <v>22</v>
      </c>
      <c r="J176" s="62">
        <v>0</v>
      </c>
      <c r="K176" s="12"/>
      <c r="L176" s="12"/>
      <c r="M176" s="12"/>
      <c r="N176" s="12"/>
      <c r="O176" s="12"/>
      <c r="P176" s="12"/>
      <c r="Q176" s="128" t="str">
        <f t="shared" si="86"/>
        <v>Okay</v>
      </c>
      <c r="R176" s="63" t="s">
        <v>22</v>
      </c>
      <c r="S176" s="42"/>
      <c r="T176" s="12"/>
      <c r="U176" s="42"/>
      <c r="V176" s="64">
        <f t="shared" si="87"/>
        <v>0</v>
      </c>
      <c r="W176" s="42"/>
      <c r="X176" s="41" t="s">
        <v>22</v>
      </c>
      <c r="Y176" s="41" t="s">
        <v>22</v>
      </c>
      <c r="Z176" s="41" t="s">
        <v>22</v>
      </c>
      <c r="AA176" s="41" t="s">
        <v>22</v>
      </c>
      <c r="AB176" s="41" t="s">
        <v>22</v>
      </c>
      <c r="AC176" s="41" t="s">
        <v>22</v>
      </c>
      <c r="AD176" s="41" t="s">
        <v>22</v>
      </c>
      <c r="AE176" s="41" t="s">
        <v>22</v>
      </c>
      <c r="AF176" s="41" t="s">
        <v>22</v>
      </c>
      <c r="AG176" s="41" t="s">
        <v>22</v>
      </c>
      <c r="AH176" s="41" t="s">
        <v>22</v>
      </c>
      <c r="AI176" s="41" t="s">
        <v>22</v>
      </c>
      <c r="AJ176" s="41" t="s">
        <v>22</v>
      </c>
      <c r="AK176" s="41" t="s">
        <v>22</v>
      </c>
      <c r="AL176" s="41" t="s">
        <v>22</v>
      </c>
      <c r="AM176" s="41" t="s">
        <v>22</v>
      </c>
      <c r="AN176" s="41" t="s">
        <v>22</v>
      </c>
      <c r="AO176" s="41" t="s">
        <v>22</v>
      </c>
      <c r="AP176" s="41" t="s">
        <v>22</v>
      </c>
      <c r="AQ176" s="41" t="s">
        <v>22</v>
      </c>
      <c r="AR176" s="42"/>
      <c r="AS176" s="119" t="s">
        <v>63</v>
      </c>
      <c r="AT176" s="119" t="s">
        <v>64</v>
      </c>
      <c r="AU176" s="119" t="s">
        <v>65</v>
      </c>
      <c r="AV176" s="119" t="s">
        <v>66</v>
      </c>
      <c r="AW176" s="119" t="s">
        <v>67</v>
      </c>
      <c r="AX176" s="119" t="s">
        <v>68</v>
      </c>
      <c r="AY176" s="119" t="s">
        <v>69</v>
      </c>
      <c r="AZ176" s="119" t="s">
        <v>70</v>
      </c>
      <c r="BA176" s="119" t="s">
        <v>71</v>
      </c>
      <c r="BB176" s="119" t="s">
        <v>72</v>
      </c>
      <c r="BC176" s="119" t="s">
        <v>73</v>
      </c>
      <c r="BD176" s="43"/>
      <c r="BE176" s="44"/>
      <c r="BF176" s="44" t="str">
        <f t="shared" si="88"/>
        <v/>
      </c>
      <c r="BG176" s="44" t="str">
        <f t="shared" si="89"/>
        <v/>
      </c>
      <c r="BH176" s="44" t="str">
        <f t="shared" si="90"/>
        <v/>
      </c>
      <c r="BI176" s="44" t="str">
        <f t="shared" si="91"/>
        <v/>
      </c>
      <c r="BJ176" s="44" t="str">
        <f t="shared" si="92"/>
        <v/>
      </c>
      <c r="BK176" s="44" t="str">
        <f t="shared" si="93"/>
        <v/>
      </c>
      <c r="BL176" s="44" t="str">
        <f t="shared" si="94"/>
        <v/>
      </c>
      <c r="BM176" s="44" t="str">
        <f t="shared" si="95"/>
        <v/>
      </c>
      <c r="BN176" s="44" t="str">
        <f t="shared" si="96"/>
        <v/>
      </c>
      <c r="BO176" s="44" t="str">
        <f t="shared" si="97"/>
        <v/>
      </c>
      <c r="BP176" s="44" t="str">
        <f t="shared" si="98"/>
        <v/>
      </c>
      <c r="BQ176" s="44" t="str">
        <f t="shared" si="99"/>
        <v/>
      </c>
      <c r="BR176" s="44" t="str">
        <f t="shared" si="100"/>
        <v/>
      </c>
      <c r="BS176" s="44" t="str">
        <f t="shared" si="101"/>
        <v/>
      </c>
      <c r="BT176" s="44" t="str">
        <f t="shared" si="102"/>
        <v/>
      </c>
      <c r="BU176" s="44" t="str">
        <f t="shared" si="103"/>
        <v/>
      </c>
      <c r="BV176" s="44" t="str">
        <f t="shared" si="104"/>
        <v/>
      </c>
      <c r="BW176" s="44" t="str">
        <f t="shared" si="105"/>
        <v/>
      </c>
      <c r="BX176" s="44" t="str">
        <f t="shared" si="106"/>
        <v/>
      </c>
      <c r="BY176" s="44" t="str">
        <f t="shared" si="107"/>
        <v/>
      </c>
      <c r="BZ176" s="44" t="str">
        <f t="shared" si="108"/>
        <v/>
      </c>
      <c r="CA176" s="45">
        <f t="shared" si="109"/>
        <v>0</v>
      </c>
      <c r="CB176" s="45">
        <f t="shared" si="110"/>
        <v>0</v>
      </c>
      <c r="CC176" s="45" t="str">
        <f t="shared" si="111"/>
        <v>Okay</v>
      </c>
    </row>
    <row r="177" spans="1:81" s="45" customFormat="1" x14ac:dyDescent="0.2">
      <c r="A177" s="72" t="s">
        <v>22</v>
      </c>
      <c r="B177" s="12" t="s">
        <v>22</v>
      </c>
      <c r="C177" s="12" t="s">
        <v>22</v>
      </c>
      <c r="D177" s="12" t="s">
        <v>22</v>
      </c>
      <c r="E177" s="12" t="s">
        <v>22</v>
      </c>
      <c r="F177" s="12" t="s">
        <v>22</v>
      </c>
      <c r="G177" s="12" t="s">
        <v>22</v>
      </c>
      <c r="H177" s="40"/>
      <c r="I177" s="12" t="s">
        <v>22</v>
      </c>
      <c r="J177" s="62">
        <v>0</v>
      </c>
      <c r="K177" s="12"/>
      <c r="L177" s="12"/>
      <c r="M177" s="12"/>
      <c r="N177" s="12"/>
      <c r="O177" s="12"/>
      <c r="P177" s="12"/>
      <c r="Q177" s="128" t="str">
        <f t="shared" si="86"/>
        <v>Okay</v>
      </c>
      <c r="R177" s="63" t="s">
        <v>22</v>
      </c>
      <c r="S177" s="42"/>
      <c r="T177" s="12"/>
      <c r="U177" s="42"/>
      <c r="V177" s="64">
        <f t="shared" si="87"/>
        <v>0</v>
      </c>
      <c r="W177" s="42"/>
      <c r="X177" s="41" t="s">
        <v>22</v>
      </c>
      <c r="Y177" s="41" t="s">
        <v>22</v>
      </c>
      <c r="Z177" s="41" t="s">
        <v>22</v>
      </c>
      <c r="AA177" s="41" t="s">
        <v>22</v>
      </c>
      <c r="AB177" s="41" t="s">
        <v>22</v>
      </c>
      <c r="AC177" s="41" t="s">
        <v>22</v>
      </c>
      <c r="AD177" s="41" t="s">
        <v>22</v>
      </c>
      <c r="AE177" s="41" t="s">
        <v>22</v>
      </c>
      <c r="AF177" s="41" t="s">
        <v>22</v>
      </c>
      <c r="AG177" s="41" t="s">
        <v>22</v>
      </c>
      <c r="AH177" s="41" t="s">
        <v>22</v>
      </c>
      <c r="AI177" s="41" t="s">
        <v>22</v>
      </c>
      <c r="AJ177" s="41" t="s">
        <v>22</v>
      </c>
      <c r="AK177" s="41" t="s">
        <v>22</v>
      </c>
      <c r="AL177" s="41" t="s">
        <v>22</v>
      </c>
      <c r="AM177" s="41" t="s">
        <v>22</v>
      </c>
      <c r="AN177" s="41" t="s">
        <v>22</v>
      </c>
      <c r="AO177" s="41" t="s">
        <v>22</v>
      </c>
      <c r="AP177" s="41" t="s">
        <v>22</v>
      </c>
      <c r="AQ177" s="41" t="s">
        <v>22</v>
      </c>
      <c r="AR177" s="42"/>
      <c r="AS177" s="119" t="s">
        <v>63</v>
      </c>
      <c r="AT177" s="119" t="s">
        <v>64</v>
      </c>
      <c r="AU177" s="119" t="s">
        <v>65</v>
      </c>
      <c r="AV177" s="119" t="s">
        <v>66</v>
      </c>
      <c r="AW177" s="119" t="s">
        <v>67</v>
      </c>
      <c r="AX177" s="119" t="s">
        <v>68</v>
      </c>
      <c r="AY177" s="119" t="s">
        <v>69</v>
      </c>
      <c r="AZ177" s="119" t="s">
        <v>70</v>
      </c>
      <c r="BA177" s="119" t="s">
        <v>71</v>
      </c>
      <c r="BB177" s="119" t="s">
        <v>72</v>
      </c>
      <c r="BC177" s="119" t="s">
        <v>73</v>
      </c>
      <c r="BD177" s="43"/>
      <c r="BE177" s="44"/>
      <c r="BF177" s="44" t="str">
        <f t="shared" si="88"/>
        <v/>
      </c>
      <c r="BG177" s="44" t="str">
        <f t="shared" si="89"/>
        <v/>
      </c>
      <c r="BH177" s="44" t="str">
        <f t="shared" si="90"/>
        <v/>
      </c>
      <c r="BI177" s="44" t="str">
        <f t="shared" si="91"/>
        <v/>
      </c>
      <c r="BJ177" s="44" t="str">
        <f t="shared" si="92"/>
        <v/>
      </c>
      <c r="BK177" s="44" t="str">
        <f t="shared" si="93"/>
        <v/>
      </c>
      <c r="BL177" s="44" t="str">
        <f t="shared" si="94"/>
        <v/>
      </c>
      <c r="BM177" s="44" t="str">
        <f t="shared" si="95"/>
        <v/>
      </c>
      <c r="BN177" s="44" t="str">
        <f t="shared" si="96"/>
        <v/>
      </c>
      <c r="BO177" s="44" t="str">
        <f t="shared" si="97"/>
        <v/>
      </c>
      <c r="BP177" s="44" t="str">
        <f t="shared" si="98"/>
        <v/>
      </c>
      <c r="BQ177" s="44" t="str">
        <f t="shared" si="99"/>
        <v/>
      </c>
      <c r="BR177" s="44" t="str">
        <f t="shared" si="100"/>
        <v/>
      </c>
      <c r="BS177" s="44" t="str">
        <f t="shared" si="101"/>
        <v/>
      </c>
      <c r="BT177" s="44" t="str">
        <f t="shared" si="102"/>
        <v/>
      </c>
      <c r="BU177" s="44" t="str">
        <f t="shared" si="103"/>
        <v/>
      </c>
      <c r="BV177" s="44" t="str">
        <f t="shared" si="104"/>
        <v/>
      </c>
      <c r="BW177" s="44" t="str">
        <f t="shared" si="105"/>
        <v/>
      </c>
      <c r="BX177" s="44" t="str">
        <f t="shared" si="106"/>
        <v/>
      </c>
      <c r="BY177" s="44" t="str">
        <f t="shared" si="107"/>
        <v/>
      </c>
      <c r="BZ177" s="44" t="str">
        <f t="shared" si="108"/>
        <v/>
      </c>
      <c r="CA177" s="45">
        <f t="shared" si="109"/>
        <v>0</v>
      </c>
      <c r="CB177" s="45">
        <f t="shared" si="110"/>
        <v>0</v>
      </c>
      <c r="CC177" s="45" t="str">
        <f t="shared" si="111"/>
        <v>Okay</v>
      </c>
    </row>
    <row r="178" spans="1:81" s="45" customFormat="1" x14ac:dyDescent="0.2">
      <c r="A178" s="72" t="s">
        <v>22</v>
      </c>
      <c r="B178" s="12" t="s">
        <v>22</v>
      </c>
      <c r="C178" s="12" t="s">
        <v>22</v>
      </c>
      <c r="D178" s="12" t="s">
        <v>22</v>
      </c>
      <c r="E178" s="12" t="s">
        <v>22</v>
      </c>
      <c r="F178" s="12" t="s">
        <v>22</v>
      </c>
      <c r="G178" s="12" t="s">
        <v>22</v>
      </c>
      <c r="H178" s="40"/>
      <c r="I178" s="12" t="s">
        <v>22</v>
      </c>
      <c r="J178" s="62">
        <v>0</v>
      </c>
      <c r="K178" s="12"/>
      <c r="L178" s="12"/>
      <c r="M178" s="12"/>
      <c r="N178" s="12"/>
      <c r="O178" s="12"/>
      <c r="P178" s="12"/>
      <c r="Q178" s="128" t="str">
        <f t="shared" si="86"/>
        <v>Okay</v>
      </c>
      <c r="R178" s="63" t="s">
        <v>22</v>
      </c>
      <c r="S178" s="42"/>
      <c r="T178" s="12"/>
      <c r="U178" s="42"/>
      <c r="V178" s="64">
        <f t="shared" si="87"/>
        <v>0</v>
      </c>
      <c r="W178" s="42"/>
      <c r="X178" s="41" t="s">
        <v>22</v>
      </c>
      <c r="Y178" s="41" t="s">
        <v>22</v>
      </c>
      <c r="Z178" s="41" t="s">
        <v>22</v>
      </c>
      <c r="AA178" s="41" t="s">
        <v>22</v>
      </c>
      <c r="AB178" s="41" t="s">
        <v>22</v>
      </c>
      <c r="AC178" s="41" t="s">
        <v>22</v>
      </c>
      <c r="AD178" s="41" t="s">
        <v>22</v>
      </c>
      <c r="AE178" s="41" t="s">
        <v>22</v>
      </c>
      <c r="AF178" s="41" t="s">
        <v>22</v>
      </c>
      <c r="AG178" s="41" t="s">
        <v>22</v>
      </c>
      <c r="AH178" s="41" t="s">
        <v>22</v>
      </c>
      <c r="AI178" s="41" t="s">
        <v>22</v>
      </c>
      <c r="AJ178" s="41" t="s">
        <v>22</v>
      </c>
      <c r="AK178" s="41" t="s">
        <v>22</v>
      </c>
      <c r="AL178" s="41" t="s">
        <v>22</v>
      </c>
      <c r="AM178" s="41" t="s">
        <v>22</v>
      </c>
      <c r="AN178" s="41" t="s">
        <v>22</v>
      </c>
      <c r="AO178" s="41" t="s">
        <v>22</v>
      </c>
      <c r="AP178" s="41" t="s">
        <v>22</v>
      </c>
      <c r="AQ178" s="41" t="s">
        <v>22</v>
      </c>
      <c r="AR178" s="42"/>
      <c r="AS178" s="119" t="s">
        <v>63</v>
      </c>
      <c r="AT178" s="119" t="s">
        <v>64</v>
      </c>
      <c r="AU178" s="119" t="s">
        <v>65</v>
      </c>
      <c r="AV178" s="119" t="s">
        <v>66</v>
      </c>
      <c r="AW178" s="119" t="s">
        <v>67</v>
      </c>
      <c r="AX178" s="119" t="s">
        <v>68</v>
      </c>
      <c r="AY178" s="119" t="s">
        <v>69</v>
      </c>
      <c r="AZ178" s="119" t="s">
        <v>70</v>
      </c>
      <c r="BA178" s="119" t="s">
        <v>71</v>
      </c>
      <c r="BB178" s="119" t="s">
        <v>72</v>
      </c>
      <c r="BC178" s="119" t="s">
        <v>73</v>
      </c>
      <c r="BD178" s="43"/>
      <c r="BE178" s="44"/>
      <c r="BF178" s="44" t="str">
        <f t="shared" si="88"/>
        <v/>
      </c>
      <c r="BG178" s="44" t="str">
        <f t="shared" si="89"/>
        <v/>
      </c>
      <c r="BH178" s="44" t="str">
        <f t="shared" si="90"/>
        <v/>
      </c>
      <c r="BI178" s="44" t="str">
        <f t="shared" si="91"/>
        <v/>
      </c>
      <c r="BJ178" s="44" t="str">
        <f t="shared" si="92"/>
        <v/>
      </c>
      <c r="BK178" s="44" t="str">
        <f t="shared" si="93"/>
        <v/>
      </c>
      <c r="BL178" s="44" t="str">
        <f t="shared" si="94"/>
        <v/>
      </c>
      <c r="BM178" s="44" t="str">
        <f t="shared" si="95"/>
        <v/>
      </c>
      <c r="BN178" s="44" t="str">
        <f t="shared" si="96"/>
        <v/>
      </c>
      <c r="BO178" s="44" t="str">
        <f t="shared" si="97"/>
        <v/>
      </c>
      <c r="BP178" s="44" t="str">
        <f t="shared" si="98"/>
        <v/>
      </c>
      <c r="BQ178" s="44" t="str">
        <f t="shared" si="99"/>
        <v/>
      </c>
      <c r="BR178" s="44" t="str">
        <f t="shared" si="100"/>
        <v/>
      </c>
      <c r="BS178" s="44" t="str">
        <f t="shared" si="101"/>
        <v/>
      </c>
      <c r="BT178" s="44" t="str">
        <f t="shared" si="102"/>
        <v/>
      </c>
      <c r="BU178" s="44" t="str">
        <f t="shared" si="103"/>
        <v/>
      </c>
      <c r="BV178" s="44" t="str">
        <f t="shared" si="104"/>
        <v/>
      </c>
      <c r="BW178" s="44" t="str">
        <f t="shared" si="105"/>
        <v/>
      </c>
      <c r="BX178" s="44" t="str">
        <f t="shared" si="106"/>
        <v/>
      </c>
      <c r="BY178" s="44" t="str">
        <f t="shared" si="107"/>
        <v/>
      </c>
      <c r="BZ178" s="44" t="str">
        <f t="shared" si="108"/>
        <v/>
      </c>
      <c r="CA178" s="45">
        <f t="shared" si="109"/>
        <v>0</v>
      </c>
      <c r="CB178" s="45">
        <f t="shared" si="110"/>
        <v>0</v>
      </c>
      <c r="CC178" s="45" t="str">
        <f t="shared" si="111"/>
        <v>Okay</v>
      </c>
    </row>
    <row r="179" spans="1:81" s="45" customFormat="1" x14ac:dyDescent="0.2">
      <c r="A179" s="72" t="s">
        <v>22</v>
      </c>
      <c r="B179" s="12" t="s">
        <v>22</v>
      </c>
      <c r="C179" s="12" t="s">
        <v>22</v>
      </c>
      <c r="D179" s="12" t="s">
        <v>22</v>
      </c>
      <c r="E179" s="12" t="s">
        <v>22</v>
      </c>
      <c r="F179" s="12" t="s">
        <v>22</v>
      </c>
      <c r="G179" s="12" t="s">
        <v>22</v>
      </c>
      <c r="H179" s="40"/>
      <c r="I179" s="12" t="s">
        <v>22</v>
      </c>
      <c r="J179" s="62">
        <v>0</v>
      </c>
      <c r="K179" s="12"/>
      <c r="L179" s="12"/>
      <c r="M179" s="12"/>
      <c r="N179" s="12"/>
      <c r="O179" s="12"/>
      <c r="P179" s="12"/>
      <c r="Q179" s="128" t="str">
        <f t="shared" si="86"/>
        <v>Okay</v>
      </c>
      <c r="R179" s="63" t="s">
        <v>22</v>
      </c>
      <c r="S179" s="42"/>
      <c r="T179" s="12"/>
      <c r="U179" s="42"/>
      <c r="V179" s="64">
        <f t="shared" si="87"/>
        <v>0</v>
      </c>
      <c r="W179" s="42"/>
      <c r="X179" s="41" t="s">
        <v>22</v>
      </c>
      <c r="Y179" s="41" t="s">
        <v>22</v>
      </c>
      <c r="Z179" s="41" t="s">
        <v>22</v>
      </c>
      <c r="AA179" s="41" t="s">
        <v>22</v>
      </c>
      <c r="AB179" s="41" t="s">
        <v>22</v>
      </c>
      <c r="AC179" s="41" t="s">
        <v>22</v>
      </c>
      <c r="AD179" s="41" t="s">
        <v>22</v>
      </c>
      <c r="AE179" s="41" t="s">
        <v>22</v>
      </c>
      <c r="AF179" s="41" t="s">
        <v>22</v>
      </c>
      <c r="AG179" s="41" t="s">
        <v>22</v>
      </c>
      <c r="AH179" s="41" t="s">
        <v>22</v>
      </c>
      <c r="AI179" s="41" t="s">
        <v>22</v>
      </c>
      <c r="AJ179" s="41" t="s">
        <v>22</v>
      </c>
      <c r="AK179" s="41" t="s">
        <v>22</v>
      </c>
      <c r="AL179" s="41" t="s">
        <v>22</v>
      </c>
      <c r="AM179" s="41" t="s">
        <v>22</v>
      </c>
      <c r="AN179" s="41" t="s">
        <v>22</v>
      </c>
      <c r="AO179" s="41" t="s">
        <v>22</v>
      </c>
      <c r="AP179" s="41" t="s">
        <v>22</v>
      </c>
      <c r="AQ179" s="41" t="s">
        <v>22</v>
      </c>
      <c r="AR179" s="42"/>
      <c r="AS179" s="119" t="s">
        <v>63</v>
      </c>
      <c r="AT179" s="119" t="s">
        <v>64</v>
      </c>
      <c r="AU179" s="119" t="s">
        <v>65</v>
      </c>
      <c r="AV179" s="119" t="s">
        <v>66</v>
      </c>
      <c r="AW179" s="119" t="s">
        <v>67</v>
      </c>
      <c r="AX179" s="119" t="s">
        <v>68</v>
      </c>
      <c r="AY179" s="119" t="s">
        <v>69</v>
      </c>
      <c r="AZ179" s="119" t="s">
        <v>70</v>
      </c>
      <c r="BA179" s="119" t="s">
        <v>71</v>
      </c>
      <c r="BB179" s="119" t="s">
        <v>72</v>
      </c>
      <c r="BC179" s="119" t="s">
        <v>73</v>
      </c>
      <c r="BD179" s="43"/>
      <c r="BE179" s="44"/>
      <c r="BF179" s="44" t="str">
        <f t="shared" si="88"/>
        <v/>
      </c>
      <c r="BG179" s="44" t="str">
        <f t="shared" si="89"/>
        <v/>
      </c>
      <c r="BH179" s="44" t="str">
        <f t="shared" si="90"/>
        <v/>
      </c>
      <c r="BI179" s="44" t="str">
        <f t="shared" si="91"/>
        <v/>
      </c>
      <c r="BJ179" s="44" t="str">
        <f t="shared" si="92"/>
        <v/>
      </c>
      <c r="BK179" s="44" t="str">
        <f t="shared" si="93"/>
        <v/>
      </c>
      <c r="BL179" s="44" t="str">
        <f t="shared" si="94"/>
        <v/>
      </c>
      <c r="BM179" s="44" t="str">
        <f t="shared" si="95"/>
        <v/>
      </c>
      <c r="BN179" s="44" t="str">
        <f t="shared" si="96"/>
        <v/>
      </c>
      <c r="BO179" s="44" t="str">
        <f t="shared" si="97"/>
        <v/>
      </c>
      <c r="BP179" s="44" t="str">
        <f t="shared" si="98"/>
        <v/>
      </c>
      <c r="BQ179" s="44" t="str">
        <f t="shared" si="99"/>
        <v/>
      </c>
      <c r="BR179" s="44" t="str">
        <f t="shared" si="100"/>
        <v/>
      </c>
      <c r="BS179" s="44" t="str">
        <f t="shared" si="101"/>
        <v/>
      </c>
      <c r="BT179" s="44" t="str">
        <f t="shared" si="102"/>
        <v/>
      </c>
      <c r="BU179" s="44" t="str">
        <f t="shared" si="103"/>
        <v/>
      </c>
      <c r="BV179" s="44" t="str">
        <f t="shared" si="104"/>
        <v/>
      </c>
      <c r="BW179" s="44" t="str">
        <f t="shared" si="105"/>
        <v/>
      </c>
      <c r="BX179" s="44" t="str">
        <f t="shared" si="106"/>
        <v/>
      </c>
      <c r="BY179" s="44" t="str">
        <f t="shared" si="107"/>
        <v/>
      </c>
      <c r="BZ179" s="44" t="str">
        <f t="shared" si="108"/>
        <v/>
      </c>
      <c r="CA179" s="45">
        <f t="shared" si="109"/>
        <v>0</v>
      </c>
      <c r="CB179" s="45">
        <f t="shared" si="110"/>
        <v>0</v>
      </c>
      <c r="CC179" s="45" t="str">
        <f t="shared" si="111"/>
        <v>Okay</v>
      </c>
    </row>
    <row r="180" spans="1:81" s="45" customFormat="1" x14ac:dyDescent="0.2">
      <c r="A180" s="72" t="s">
        <v>22</v>
      </c>
      <c r="B180" s="12" t="s">
        <v>22</v>
      </c>
      <c r="C180" s="12" t="s">
        <v>22</v>
      </c>
      <c r="D180" s="12" t="s">
        <v>22</v>
      </c>
      <c r="E180" s="12" t="s">
        <v>22</v>
      </c>
      <c r="F180" s="12" t="s">
        <v>22</v>
      </c>
      <c r="G180" s="12" t="s">
        <v>22</v>
      </c>
      <c r="H180" s="40"/>
      <c r="I180" s="12" t="s">
        <v>22</v>
      </c>
      <c r="J180" s="62">
        <v>0</v>
      </c>
      <c r="K180" s="12"/>
      <c r="L180" s="12"/>
      <c r="M180" s="12"/>
      <c r="N180" s="12"/>
      <c r="O180" s="12"/>
      <c r="P180" s="12"/>
      <c r="Q180" s="128" t="str">
        <f t="shared" si="86"/>
        <v>Okay</v>
      </c>
      <c r="R180" s="63" t="s">
        <v>22</v>
      </c>
      <c r="S180" s="42"/>
      <c r="T180" s="12"/>
      <c r="U180" s="42"/>
      <c r="V180" s="64">
        <f t="shared" si="87"/>
        <v>0</v>
      </c>
      <c r="W180" s="42"/>
      <c r="X180" s="41" t="s">
        <v>22</v>
      </c>
      <c r="Y180" s="41" t="s">
        <v>22</v>
      </c>
      <c r="Z180" s="41" t="s">
        <v>22</v>
      </c>
      <c r="AA180" s="41" t="s">
        <v>22</v>
      </c>
      <c r="AB180" s="41" t="s">
        <v>22</v>
      </c>
      <c r="AC180" s="41" t="s">
        <v>22</v>
      </c>
      <c r="AD180" s="41" t="s">
        <v>22</v>
      </c>
      <c r="AE180" s="41" t="s">
        <v>22</v>
      </c>
      <c r="AF180" s="41" t="s">
        <v>22</v>
      </c>
      <c r="AG180" s="41" t="s">
        <v>22</v>
      </c>
      <c r="AH180" s="41" t="s">
        <v>22</v>
      </c>
      <c r="AI180" s="41" t="s">
        <v>22</v>
      </c>
      <c r="AJ180" s="41" t="s">
        <v>22</v>
      </c>
      <c r="AK180" s="41" t="s">
        <v>22</v>
      </c>
      <c r="AL180" s="41" t="s">
        <v>22</v>
      </c>
      <c r="AM180" s="41" t="s">
        <v>22</v>
      </c>
      <c r="AN180" s="41" t="s">
        <v>22</v>
      </c>
      <c r="AO180" s="41" t="s">
        <v>22</v>
      </c>
      <c r="AP180" s="41" t="s">
        <v>22</v>
      </c>
      <c r="AQ180" s="41" t="s">
        <v>22</v>
      </c>
      <c r="AR180" s="42"/>
      <c r="AS180" s="119" t="s">
        <v>63</v>
      </c>
      <c r="AT180" s="119" t="s">
        <v>64</v>
      </c>
      <c r="AU180" s="119" t="s">
        <v>65</v>
      </c>
      <c r="AV180" s="119" t="s">
        <v>66</v>
      </c>
      <c r="AW180" s="119" t="s">
        <v>67</v>
      </c>
      <c r="AX180" s="119" t="s">
        <v>68</v>
      </c>
      <c r="AY180" s="119" t="s">
        <v>69</v>
      </c>
      <c r="AZ180" s="119" t="s">
        <v>70</v>
      </c>
      <c r="BA180" s="119" t="s">
        <v>71</v>
      </c>
      <c r="BB180" s="119" t="s">
        <v>72</v>
      </c>
      <c r="BC180" s="119" t="s">
        <v>73</v>
      </c>
      <c r="BD180" s="43"/>
      <c r="BE180" s="44"/>
      <c r="BF180" s="44" t="str">
        <f t="shared" si="88"/>
        <v/>
      </c>
      <c r="BG180" s="44" t="str">
        <f t="shared" si="89"/>
        <v/>
      </c>
      <c r="BH180" s="44" t="str">
        <f t="shared" si="90"/>
        <v/>
      </c>
      <c r="BI180" s="44" t="str">
        <f t="shared" si="91"/>
        <v/>
      </c>
      <c r="BJ180" s="44" t="str">
        <f t="shared" si="92"/>
        <v/>
      </c>
      <c r="BK180" s="44" t="str">
        <f t="shared" si="93"/>
        <v/>
      </c>
      <c r="BL180" s="44" t="str">
        <f t="shared" si="94"/>
        <v/>
      </c>
      <c r="BM180" s="44" t="str">
        <f t="shared" si="95"/>
        <v/>
      </c>
      <c r="BN180" s="44" t="str">
        <f t="shared" si="96"/>
        <v/>
      </c>
      <c r="BO180" s="44" t="str">
        <f t="shared" si="97"/>
        <v/>
      </c>
      <c r="BP180" s="44" t="str">
        <f t="shared" si="98"/>
        <v/>
      </c>
      <c r="BQ180" s="44" t="str">
        <f t="shared" si="99"/>
        <v/>
      </c>
      <c r="BR180" s="44" t="str">
        <f t="shared" si="100"/>
        <v/>
      </c>
      <c r="BS180" s="44" t="str">
        <f t="shared" si="101"/>
        <v/>
      </c>
      <c r="BT180" s="44" t="str">
        <f t="shared" si="102"/>
        <v/>
      </c>
      <c r="BU180" s="44" t="str">
        <f t="shared" si="103"/>
        <v/>
      </c>
      <c r="BV180" s="44" t="str">
        <f t="shared" si="104"/>
        <v/>
      </c>
      <c r="BW180" s="44" t="str">
        <f t="shared" si="105"/>
        <v/>
      </c>
      <c r="BX180" s="44" t="str">
        <f t="shared" si="106"/>
        <v/>
      </c>
      <c r="BY180" s="44" t="str">
        <f t="shared" si="107"/>
        <v/>
      </c>
      <c r="BZ180" s="44" t="str">
        <f t="shared" si="108"/>
        <v/>
      </c>
      <c r="CA180" s="45">
        <f t="shared" si="109"/>
        <v>0</v>
      </c>
      <c r="CB180" s="45">
        <f t="shared" si="110"/>
        <v>0</v>
      </c>
      <c r="CC180" s="45" t="str">
        <f t="shared" si="111"/>
        <v>Okay</v>
      </c>
    </row>
    <row r="181" spans="1:81" s="45" customFormat="1" x14ac:dyDescent="0.2">
      <c r="A181" s="72" t="s">
        <v>22</v>
      </c>
      <c r="B181" s="12" t="s">
        <v>22</v>
      </c>
      <c r="C181" s="12" t="s">
        <v>22</v>
      </c>
      <c r="D181" s="12" t="s">
        <v>22</v>
      </c>
      <c r="E181" s="12" t="s">
        <v>22</v>
      </c>
      <c r="F181" s="12" t="s">
        <v>22</v>
      </c>
      <c r="G181" s="12" t="s">
        <v>22</v>
      </c>
      <c r="H181" s="40"/>
      <c r="I181" s="12" t="s">
        <v>22</v>
      </c>
      <c r="J181" s="62">
        <v>0</v>
      </c>
      <c r="K181" s="12"/>
      <c r="L181" s="12"/>
      <c r="M181" s="12"/>
      <c r="N181" s="12"/>
      <c r="O181" s="12"/>
      <c r="P181" s="12"/>
      <c r="Q181" s="128" t="str">
        <f t="shared" si="86"/>
        <v>Okay</v>
      </c>
      <c r="R181" s="63" t="s">
        <v>22</v>
      </c>
      <c r="S181" s="42"/>
      <c r="T181" s="12"/>
      <c r="U181" s="42"/>
      <c r="V181" s="64">
        <f t="shared" si="87"/>
        <v>0</v>
      </c>
      <c r="W181" s="42"/>
      <c r="X181" s="41" t="s">
        <v>22</v>
      </c>
      <c r="Y181" s="41" t="s">
        <v>22</v>
      </c>
      <c r="Z181" s="41" t="s">
        <v>22</v>
      </c>
      <c r="AA181" s="41" t="s">
        <v>22</v>
      </c>
      <c r="AB181" s="41" t="s">
        <v>22</v>
      </c>
      <c r="AC181" s="41" t="s">
        <v>22</v>
      </c>
      <c r="AD181" s="41" t="s">
        <v>22</v>
      </c>
      <c r="AE181" s="41" t="s">
        <v>22</v>
      </c>
      <c r="AF181" s="41" t="s">
        <v>22</v>
      </c>
      <c r="AG181" s="41" t="s">
        <v>22</v>
      </c>
      <c r="AH181" s="41" t="s">
        <v>22</v>
      </c>
      <c r="AI181" s="41" t="s">
        <v>22</v>
      </c>
      <c r="AJ181" s="41" t="s">
        <v>22</v>
      </c>
      <c r="AK181" s="41" t="s">
        <v>22</v>
      </c>
      <c r="AL181" s="41" t="s">
        <v>22</v>
      </c>
      <c r="AM181" s="41" t="s">
        <v>22</v>
      </c>
      <c r="AN181" s="41" t="s">
        <v>22</v>
      </c>
      <c r="AO181" s="41" t="s">
        <v>22</v>
      </c>
      <c r="AP181" s="41" t="s">
        <v>22</v>
      </c>
      <c r="AQ181" s="41" t="s">
        <v>22</v>
      </c>
      <c r="AR181" s="42"/>
      <c r="AS181" s="119" t="s">
        <v>63</v>
      </c>
      <c r="AT181" s="119" t="s">
        <v>64</v>
      </c>
      <c r="AU181" s="119" t="s">
        <v>65</v>
      </c>
      <c r="AV181" s="119" t="s">
        <v>66</v>
      </c>
      <c r="AW181" s="119" t="s">
        <v>67</v>
      </c>
      <c r="AX181" s="119" t="s">
        <v>68</v>
      </c>
      <c r="AY181" s="119" t="s">
        <v>69</v>
      </c>
      <c r="AZ181" s="119" t="s">
        <v>70</v>
      </c>
      <c r="BA181" s="119" t="s">
        <v>71</v>
      </c>
      <c r="BB181" s="119" t="s">
        <v>72</v>
      </c>
      <c r="BC181" s="119" t="s">
        <v>73</v>
      </c>
      <c r="BD181" s="43"/>
      <c r="BE181" s="44"/>
      <c r="BF181" s="44" t="str">
        <f t="shared" si="88"/>
        <v/>
      </c>
      <c r="BG181" s="44" t="str">
        <f t="shared" si="89"/>
        <v/>
      </c>
      <c r="BH181" s="44" t="str">
        <f t="shared" si="90"/>
        <v/>
      </c>
      <c r="BI181" s="44" t="str">
        <f t="shared" si="91"/>
        <v/>
      </c>
      <c r="BJ181" s="44" t="str">
        <f t="shared" si="92"/>
        <v/>
      </c>
      <c r="BK181" s="44" t="str">
        <f t="shared" si="93"/>
        <v/>
      </c>
      <c r="BL181" s="44" t="str">
        <f t="shared" si="94"/>
        <v/>
      </c>
      <c r="BM181" s="44" t="str">
        <f t="shared" si="95"/>
        <v/>
      </c>
      <c r="BN181" s="44" t="str">
        <f t="shared" si="96"/>
        <v/>
      </c>
      <c r="BO181" s="44" t="str">
        <f t="shared" si="97"/>
        <v/>
      </c>
      <c r="BP181" s="44" t="str">
        <f t="shared" si="98"/>
        <v/>
      </c>
      <c r="BQ181" s="44" t="str">
        <f t="shared" si="99"/>
        <v/>
      </c>
      <c r="BR181" s="44" t="str">
        <f t="shared" si="100"/>
        <v/>
      </c>
      <c r="BS181" s="44" t="str">
        <f t="shared" si="101"/>
        <v/>
      </c>
      <c r="BT181" s="44" t="str">
        <f t="shared" si="102"/>
        <v/>
      </c>
      <c r="BU181" s="44" t="str">
        <f t="shared" si="103"/>
        <v/>
      </c>
      <c r="BV181" s="44" t="str">
        <f t="shared" si="104"/>
        <v/>
      </c>
      <c r="BW181" s="44" t="str">
        <f t="shared" si="105"/>
        <v/>
      </c>
      <c r="BX181" s="44" t="str">
        <f t="shared" si="106"/>
        <v/>
      </c>
      <c r="BY181" s="44" t="str">
        <f t="shared" si="107"/>
        <v/>
      </c>
      <c r="BZ181" s="44" t="str">
        <f t="shared" si="108"/>
        <v/>
      </c>
      <c r="CA181" s="45">
        <f t="shared" si="109"/>
        <v>0</v>
      </c>
      <c r="CB181" s="45">
        <f t="shared" si="110"/>
        <v>0</v>
      </c>
      <c r="CC181" s="45" t="str">
        <f t="shared" si="111"/>
        <v>Okay</v>
      </c>
    </row>
    <row r="182" spans="1:81" s="45" customFormat="1" x14ac:dyDescent="0.2">
      <c r="A182" s="72" t="s">
        <v>22</v>
      </c>
      <c r="B182" s="12" t="s">
        <v>22</v>
      </c>
      <c r="C182" s="12" t="s">
        <v>22</v>
      </c>
      <c r="D182" s="12" t="s">
        <v>22</v>
      </c>
      <c r="E182" s="12" t="s">
        <v>22</v>
      </c>
      <c r="F182" s="12" t="s">
        <v>22</v>
      </c>
      <c r="G182" s="12" t="s">
        <v>22</v>
      </c>
      <c r="H182" s="40"/>
      <c r="I182" s="12" t="s">
        <v>22</v>
      </c>
      <c r="J182" s="62">
        <v>0</v>
      </c>
      <c r="K182" s="12"/>
      <c r="L182" s="12"/>
      <c r="M182" s="12"/>
      <c r="N182" s="12"/>
      <c r="O182" s="12"/>
      <c r="P182" s="12"/>
      <c r="Q182" s="128" t="str">
        <f t="shared" si="86"/>
        <v>Okay</v>
      </c>
      <c r="R182" s="63" t="s">
        <v>22</v>
      </c>
      <c r="S182" s="42"/>
      <c r="T182" s="12"/>
      <c r="U182" s="42"/>
      <c r="V182" s="64">
        <f t="shared" si="87"/>
        <v>0</v>
      </c>
      <c r="W182" s="42"/>
      <c r="X182" s="41" t="s">
        <v>22</v>
      </c>
      <c r="Y182" s="41" t="s">
        <v>22</v>
      </c>
      <c r="Z182" s="41" t="s">
        <v>22</v>
      </c>
      <c r="AA182" s="41" t="s">
        <v>22</v>
      </c>
      <c r="AB182" s="41" t="s">
        <v>22</v>
      </c>
      <c r="AC182" s="41" t="s">
        <v>22</v>
      </c>
      <c r="AD182" s="41" t="s">
        <v>22</v>
      </c>
      <c r="AE182" s="41" t="s">
        <v>22</v>
      </c>
      <c r="AF182" s="41" t="s">
        <v>22</v>
      </c>
      <c r="AG182" s="41" t="s">
        <v>22</v>
      </c>
      <c r="AH182" s="41" t="s">
        <v>22</v>
      </c>
      <c r="AI182" s="41" t="s">
        <v>22</v>
      </c>
      <c r="AJ182" s="41" t="s">
        <v>22</v>
      </c>
      <c r="AK182" s="41" t="s">
        <v>22</v>
      </c>
      <c r="AL182" s="41" t="s">
        <v>22</v>
      </c>
      <c r="AM182" s="41" t="s">
        <v>22</v>
      </c>
      <c r="AN182" s="41" t="s">
        <v>22</v>
      </c>
      <c r="AO182" s="41" t="s">
        <v>22</v>
      </c>
      <c r="AP182" s="41" t="s">
        <v>22</v>
      </c>
      <c r="AQ182" s="41" t="s">
        <v>22</v>
      </c>
      <c r="AR182" s="42"/>
      <c r="AS182" s="119" t="s">
        <v>63</v>
      </c>
      <c r="AT182" s="119" t="s">
        <v>64</v>
      </c>
      <c r="AU182" s="119" t="s">
        <v>65</v>
      </c>
      <c r="AV182" s="119" t="s">
        <v>66</v>
      </c>
      <c r="AW182" s="119" t="s">
        <v>67</v>
      </c>
      <c r="AX182" s="119" t="s">
        <v>68</v>
      </c>
      <c r="AY182" s="119" t="s">
        <v>69</v>
      </c>
      <c r="AZ182" s="119" t="s">
        <v>70</v>
      </c>
      <c r="BA182" s="119" t="s">
        <v>71</v>
      </c>
      <c r="BB182" s="119" t="s">
        <v>72</v>
      </c>
      <c r="BC182" s="119" t="s">
        <v>73</v>
      </c>
      <c r="BD182" s="43"/>
      <c r="BE182" s="44"/>
      <c r="BF182" s="44" t="str">
        <f t="shared" si="88"/>
        <v/>
      </c>
      <c r="BG182" s="44" t="str">
        <f t="shared" si="89"/>
        <v/>
      </c>
      <c r="BH182" s="44" t="str">
        <f t="shared" si="90"/>
        <v/>
      </c>
      <c r="BI182" s="44" t="str">
        <f t="shared" si="91"/>
        <v/>
      </c>
      <c r="BJ182" s="44" t="str">
        <f t="shared" si="92"/>
        <v/>
      </c>
      <c r="BK182" s="44" t="str">
        <f t="shared" si="93"/>
        <v/>
      </c>
      <c r="BL182" s="44" t="str">
        <f t="shared" si="94"/>
        <v/>
      </c>
      <c r="BM182" s="44" t="str">
        <f t="shared" si="95"/>
        <v/>
      </c>
      <c r="BN182" s="44" t="str">
        <f t="shared" si="96"/>
        <v/>
      </c>
      <c r="BO182" s="44" t="str">
        <f t="shared" si="97"/>
        <v/>
      </c>
      <c r="BP182" s="44" t="str">
        <f t="shared" si="98"/>
        <v/>
      </c>
      <c r="BQ182" s="44" t="str">
        <f t="shared" si="99"/>
        <v/>
      </c>
      <c r="BR182" s="44" t="str">
        <f t="shared" si="100"/>
        <v/>
      </c>
      <c r="BS182" s="44" t="str">
        <f t="shared" si="101"/>
        <v/>
      </c>
      <c r="BT182" s="44" t="str">
        <f t="shared" si="102"/>
        <v/>
      </c>
      <c r="BU182" s="44" t="str">
        <f t="shared" si="103"/>
        <v/>
      </c>
      <c r="BV182" s="44" t="str">
        <f t="shared" si="104"/>
        <v/>
      </c>
      <c r="BW182" s="44" t="str">
        <f t="shared" si="105"/>
        <v/>
      </c>
      <c r="BX182" s="44" t="str">
        <f t="shared" si="106"/>
        <v/>
      </c>
      <c r="BY182" s="44" t="str">
        <f t="shared" si="107"/>
        <v/>
      </c>
      <c r="BZ182" s="44" t="str">
        <f t="shared" si="108"/>
        <v/>
      </c>
      <c r="CA182" s="45">
        <f t="shared" si="109"/>
        <v>0</v>
      </c>
      <c r="CB182" s="45">
        <f t="shared" si="110"/>
        <v>0</v>
      </c>
      <c r="CC182" s="45" t="str">
        <f t="shared" si="111"/>
        <v>Okay</v>
      </c>
    </row>
    <row r="183" spans="1:81" s="45" customFormat="1" x14ac:dyDescent="0.2">
      <c r="A183" s="72" t="s">
        <v>22</v>
      </c>
      <c r="B183" s="12" t="s">
        <v>22</v>
      </c>
      <c r="C183" s="12" t="s">
        <v>22</v>
      </c>
      <c r="D183" s="12" t="s">
        <v>22</v>
      </c>
      <c r="E183" s="12" t="s">
        <v>22</v>
      </c>
      <c r="F183" s="12" t="s">
        <v>22</v>
      </c>
      <c r="G183" s="12" t="s">
        <v>22</v>
      </c>
      <c r="H183" s="40"/>
      <c r="I183" s="12" t="s">
        <v>22</v>
      </c>
      <c r="J183" s="62">
        <v>0</v>
      </c>
      <c r="K183" s="12"/>
      <c r="L183" s="12"/>
      <c r="M183" s="12"/>
      <c r="N183" s="12"/>
      <c r="O183" s="12"/>
      <c r="P183" s="12"/>
      <c r="Q183" s="128" t="str">
        <f t="shared" si="86"/>
        <v>Okay</v>
      </c>
      <c r="R183" s="63" t="s">
        <v>22</v>
      </c>
      <c r="S183" s="42"/>
      <c r="T183" s="12"/>
      <c r="U183" s="42"/>
      <c r="V183" s="64">
        <f t="shared" si="87"/>
        <v>0</v>
      </c>
      <c r="W183" s="42"/>
      <c r="X183" s="41" t="s">
        <v>22</v>
      </c>
      <c r="Y183" s="41" t="s">
        <v>22</v>
      </c>
      <c r="Z183" s="41" t="s">
        <v>22</v>
      </c>
      <c r="AA183" s="41" t="s">
        <v>22</v>
      </c>
      <c r="AB183" s="41" t="s">
        <v>22</v>
      </c>
      <c r="AC183" s="41" t="s">
        <v>22</v>
      </c>
      <c r="AD183" s="41" t="s">
        <v>22</v>
      </c>
      <c r="AE183" s="41" t="s">
        <v>22</v>
      </c>
      <c r="AF183" s="41" t="s">
        <v>22</v>
      </c>
      <c r="AG183" s="41" t="s">
        <v>22</v>
      </c>
      <c r="AH183" s="41" t="s">
        <v>22</v>
      </c>
      <c r="AI183" s="41" t="s">
        <v>22</v>
      </c>
      <c r="AJ183" s="41" t="s">
        <v>22</v>
      </c>
      <c r="AK183" s="41" t="s">
        <v>22</v>
      </c>
      <c r="AL183" s="41" t="s">
        <v>22</v>
      </c>
      <c r="AM183" s="41" t="s">
        <v>22</v>
      </c>
      <c r="AN183" s="41" t="s">
        <v>22</v>
      </c>
      <c r="AO183" s="41" t="s">
        <v>22</v>
      </c>
      <c r="AP183" s="41" t="s">
        <v>22</v>
      </c>
      <c r="AQ183" s="41" t="s">
        <v>22</v>
      </c>
      <c r="AR183" s="42"/>
      <c r="AS183" s="119" t="s">
        <v>63</v>
      </c>
      <c r="AT183" s="119" t="s">
        <v>64</v>
      </c>
      <c r="AU183" s="119" t="s">
        <v>65</v>
      </c>
      <c r="AV183" s="119" t="s">
        <v>66</v>
      </c>
      <c r="AW183" s="119" t="s">
        <v>67</v>
      </c>
      <c r="AX183" s="119" t="s">
        <v>68</v>
      </c>
      <c r="AY183" s="119" t="s">
        <v>69</v>
      </c>
      <c r="AZ183" s="119" t="s">
        <v>70</v>
      </c>
      <c r="BA183" s="119" t="s">
        <v>71</v>
      </c>
      <c r="BB183" s="119" t="s">
        <v>72</v>
      </c>
      <c r="BC183" s="119" t="s">
        <v>73</v>
      </c>
      <c r="BD183" s="43"/>
      <c r="BE183" s="44"/>
      <c r="BF183" s="44" t="str">
        <f t="shared" si="88"/>
        <v/>
      </c>
      <c r="BG183" s="44" t="str">
        <f t="shared" si="89"/>
        <v/>
      </c>
      <c r="BH183" s="44" t="str">
        <f t="shared" si="90"/>
        <v/>
      </c>
      <c r="BI183" s="44" t="str">
        <f t="shared" si="91"/>
        <v/>
      </c>
      <c r="BJ183" s="44" t="str">
        <f t="shared" si="92"/>
        <v/>
      </c>
      <c r="BK183" s="44" t="str">
        <f t="shared" si="93"/>
        <v/>
      </c>
      <c r="BL183" s="44" t="str">
        <f t="shared" si="94"/>
        <v/>
      </c>
      <c r="BM183" s="44" t="str">
        <f t="shared" si="95"/>
        <v/>
      </c>
      <c r="BN183" s="44" t="str">
        <f t="shared" si="96"/>
        <v/>
      </c>
      <c r="BO183" s="44" t="str">
        <f t="shared" si="97"/>
        <v/>
      </c>
      <c r="BP183" s="44" t="str">
        <f t="shared" si="98"/>
        <v/>
      </c>
      <c r="BQ183" s="44" t="str">
        <f t="shared" si="99"/>
        <v/>
      </c>
      <c r="BR183" s="44" t="str">
        <f t="shared" si="100"/>
        <v/>
      </c>
      <c r="BS183" s="44" t="str">
        <f t="shared" si="101"/>
        <v/>
      </c>
      <c r="BT183" s="44" t="str">
        <f t="shared" si="102"/>
        <v/>
      </c>
      <c r="BU183" s="44" t="str">
        <f t="shared" si="103"/>
        <v/>
      </c>
      <c r="BV183" s="44" t="str">
        <f t="shared" si="104"/>
        <v/>
      </c>
      <c r="BW183" s="44" t="str">
        <f t="shared" si="105"/>
        <v/>
      </c>
      <c r="BX183" s="44" t="str">
        <f t="shared" si="106"/>
        <v/>
      </c>
      <c r="BY183" s="44" t="str">
        <f t="shared" si="107"/>
        <v/>
      </c>
      <c r="BZ183" s="44" t="str">
        <f t="shared" si="108"/>
        <v/>
      </c>
      <c r="CA183" s="45">
        <f t="shared" si="109"/>
        <v>0</v>
      </c>
      <c r="CB183" s="45">
        <f t="shared" si="110"/>
        <v>0</v>
      </c>
      <c r="CC183" s="45" t="str">
        <f t="shared" si="111"/>
        <v>Okay</v>
      </c>
    </row>
    <row r="184" spans="1:81" s="45" customFormat="1" x14ac:dyDescent="0.2">
      <c r="A184" s="72" t="s">
        <v>22</v>
      </c>
      <c r="B184" s="12" t="s">
        <v>22</v>
      </c>
      <c r="C184" s="12" t="s">
        <v>22</v>
      </c>
      <c r="D184" s="12" t="s">
        <v>22</v>
      </c>
      <c r="E184" s="12" t="s">
        <v>22</v>
      </c>
      <c r="F184" s="12" t="s">
        <v>22</v>
      </c>
      <c r="G184" s="12" t="s">
        <v>22</v>
      </c>
      <c r="H184" s="40"/>
      <c r="I184" s="12" t="s">
        <v>22</v>
      </c>
      <c r="J184" s="62">
        <v>0</v>
      </c>
      <c r="K184" s="12"/>
      <c r="L184" s="12"/>
      <c r="M184" s="12"/>
      <c r="N184" s="12"/>
      <c r="O184" s="12"/>
      <c r="P184" s="12"/>
      <c r="Q184" s="128" t="str">
        <f t="shared" si="86"/>
        <v>Okay</v>
      </c>
      <c r="R184" s="63" t="s">
        <v>22</v>
      </c>
      <c r="S184" s="42"/>
      <c r="T184" s="12"/>
      <c r="U184" s="42"/>
      <c r="V184" s="64">
        <f t="shared" si="87"/>
        <v>0</v>
      </c>
      <c r="W184" s="42"/>
      <c r="X184" s="41" t="s">
        <v>22</v>
      </c>
      <c r="Y184" s="41" t="s">
        <v>22</v>
      </c>
      <c r="Z184" s="41" t="s">
        <v>22</v>
      </c>
      <c r="AA184" s="41" t="s">
        <v>22</v>
      </c>
      <c r="AB184" s="41" t="s">
        <v>22</v>
      </c>
      <c r="AC184" s="41" t="s">
        <v>22</v>
      </c>
      <c r="AD184" s="41" t="s">
        <v>22</v>
      </c>
      <c r="AE184" s="41" t="s">
        <v>22</v>
      </c>
      <c r="AF184" s="41" t="s">
        <v>22</v>
      </c>
      <c r="AG184" s="41" t="s">
        <v>22</v>
      </c>
      <c r="AH184" s="41" t="s">
        <v>22</v>
      </c>
      <c r="AI184" s="41" t="s">
        <v>22</v>
      </c>
      <c r="AJ184" s="41" t="s">
        <v>22</v>
      </c>
      <c r="AK184" s="41" t="s">
        <v>22</v>
      </c>
      <c r="AL184" s="41" t="s">
        <v>22</v>
      </c>
      <c r="AM184" s="41" t="s">
        <v>22</v>
      </c>
      <c r="AN184" s="41" t="s">
        <v>22</v>
      </c>
      <c r="AO184" s="41" t="s">
        <v>22</v>
      </c>
      <c r="AP184" s="41" t="s">
        <v>22</v>
      </c>
      <c r="AQ184" s="41" t="s">
        <v>22</v>
      </c>
      <c r="AR184" s="42"/>
      <c r="AS184" s="119" t="s">
        <v>63</v>
      </c>
      <c r="AT184" s="119" t="s">
        <v>64</v>
      </c>
      <c r="AU184" s="119" t="s">
        <v>65</v>
      </c>
      <c r="AV184" s="119" t="s">
        <v>66</v>
      </c>
      <c r="AW184" s="119" t="s">
        <v>67</v>
      </c>
      <c r="AX184" s="119" t="s">
        <v>68</v>
      </c>
      <c r="AY184" s="119" t="s">
        <v>69</v>
      </c>
      <c r="AZ184" s="119" t="s">
        <v>70</v>
      </c>
      <c r="BA184" s="119" t="s">
        <v>71</v>
      </c>
      <c r="BB184" s="119" t="s">
        <v>72</v>
      </c>
      <c r="BC184" s="119" t="s">
        <v>73</v>
      </c>
      <c r="BD184" s="43"/>
      <c r="BE184" s="44"/>
      <c r="BF184" s="44" t="str">
        <f t="shared" si="88"/>
        <v/>
      </c>
      <c r="BG184" s="44" t="str">
        <f t="shared" si="89"/>
        <v/>
      </c>
      <c r="BH184" s="44" t="str">
        <f t="shared" si="90"/>
        <v/>
      </c>
      <c r="BI184" s="44" t="str">
        <f t="shared" si="91"/>
        <v/>
      </c>
      <c r="BJ184" s="44" t="str">
        <f t="shared" si="92"/>
        <v/>
      </c>
      <c r="BK184" s="44" t="str">
        <f t="shared" si="93"/>
        <v/>
      </c>
      <c r="BL184" s="44" t="str">
        <f t="shared" si="94"/>
        <v/>
      </c>
      <c r="BM184" s="44" t="str">
        <f t="shared" si="95"/>
        <v/>
      </c>
      <c r="BN184" s="44" t="str">
        <f t="shared" si="96"/>
        <v/>
      </c>
      <c r="BO184" s="44" t="str">
        <f t="shared" si="97"/>
        <v/>
      </c>
      <c r="BP184" s="44" t="str">
        <f t="shared" si="98"/>
        <v/>
      </c>
      <c r="BQ184" s="44" t="str">
        <f t="shared" si="99"/>
        <v/>
      </c>
      <c r="BR184" s="44" t="str">
        <f t="shared" si="100"/>
        <v/>
      </c>
      <c r="BS184" s="44" t="str">
        <f t="shared" si="101"/>
        <v/>
      </c>
      <c r="BT184" s="44" t="str">
        <f t="shared" si="102"/>
        <v/>
      </c>
      <c r="BU184" s="44" t="str">
        <f t="shared" si="103"/>
        <v/>
      </c>
      <c r="BV184" s="44" t="str">
        <f t="shared" si="104"/>
        <v/>
      </c>
      <c r="BW184" s="44" t="str">
        <f t="shared" si="105"/>
        <v/>
      </c>
      <c r="BX184" s="44" t="str">
        <f t="shared" si="106"/>
        <v/>
      </c>
      <c r="BY184" s="44" t="str">
        <f t="shared" si="107"/>
        <v/>
      </c>
      <c r="BZ184" s="44" t="str">
        <f t="shared" si="108"/>
        <v/>
      </c>
      <c r="CA184" s="45">
        <f t="shared" si="109"/>
        <v>0</v>
      </c>
      <c r="CB184" s="45">
        <f t="shared" si="110"/>
        <v>0</v>
      </c>
      <c r="CC184" s="45" t="str">
        <f t="shared" si="111"/>
        <v>Okay</v>
      </c>
    </row>
    <row r="185" spans="1:81" s="45" customFormat="1" x14ac:dyDescent="0.2">
      <c r="A185" s="72" t="s">
        <v>22</v>
      </c>
      <c r="B185" s="12" t="s">
        <v>22</v>
      </c>
      <c r="C185" s="12" t="s">
        <v>22</v>
      </c>
      <c r="D185" s="12" t="s">
        <v>22</v>
      </c>
      <c r="E185" s="12" t="s">
        <v>22</v>
      </c>
      <c r="F185" s="12" t="s">
        <v>22</v>
      </c>
      <c r="G185" s="12" t="s">
        <v>22</v>
      </c>
      <c r="H185" s="40"/>
      <c r="I185" s="12" t="s">
        <v>22</v>
      </c>
      <c r="J185" s="62">
        <v>0</v>
      </c>
      <c r="K185" s="12"/>
      <c r="L185" s="12"/>
      <c r="M185" s="12"/>
      <c r="N185" s="12"/>
      <c r="O185" s="12"/>
      <c r="P185" s="12"/>
      <c r="Q185" s="128" t="str">
        <f t="shared" si="86"/>
        <v>Okay</v>
      </c>
      <c r="R185" s="63" t="s">
        <v>22</v>
      </c>
      <c r="S185" s="42"/>
      <c r="T185" s="12"/>
      <c r="U185" s="42"/>
      <c r="V185" s="64">
        <f t="shared" si="87"/>
        <v>0</v>
      </c>
      <c r="W185" s="42"/>
      <c r="X185" s="41" t="s">
        <v>22</v>
      </c>
      <c r="Y185" s="41" t="s">
        <v>22</v>
      </c>
      <c r="Z185" s="41" t="s">
        <v>22</v>
      </c>
      <c r="AA185" s="41" t="s">
        <v>22</v>
      </c>
      <c r="AB185" s="41" t="s">
        <v>22</v>
      </c>
      <c r="AC185" s="41" t="s">
        <v>22</v>
      </c>
      <c r="AD185" s="41" t="s">
        <v>22</v>
      </c>
      <c r="AE185" s="41" t="s">
        <v>22</v>
      </c>
      <c r="AF185" s="41" t="s">
        <v>22</v>
      </c>
      <c r="AG185" s="41" t="s">
        <v>22</v>
      </c>
      <c r="AH185" s="41" t="s">
        <v>22</v>
      </c>
      <c r="AI185" s="41" t="s">
        <v>22</v>
      </c>
      <c r="AJ185" s="41" t="s">
        <v>22</v>
      </c>
      <c r="AK185" s="41" t="s">
        <v>22</v>
      </c>
      <c r="AL185" s="41" t="s">
        <v>22</v>
      </c>
      <c r="AM185" s="41" t="s">
        <v>22</v>
      </c>
      <c r="AN185" s="41" t="s">
        <v>22</v>
      </c>
      <c r="AO185" s="41" t="s">
        <v>22</v>
      </c>
      <c r="AP185" s="41" t="s">
        <v>22</v>
      </c>
      <c r="AQ185" s="41" t="s">
        <v>22</v>
      </c>
      <c r="AR185" s="42"/>
      <c r="AS185" s="119" t="s">
        <v>63</v>
      </c>
      <c r="AT185" s="119" t="s">
        <v>64</v>
      </c>
      <c r="AU185" s="119" t="s">
        <v>65</v>
      </c>
      <c r="AV185" s="119" t="s">
        <v>66</v>
      </c>
      <c r="AW185" s="119" t="s">
        <v>67</v>
      </c>
      <c r="AX185" s="119" t="s">
        <v>68</v>
      </c>
      <c r="AY185" s="119" t="s">
        <v>69</v>
      </c>
      <c r="AZ185" s="119" t="s">
        <v>70</v>
      </c>
      <c r="BA185" s="119" t="s">
        <v>71</v>
      </c>
      <c r="BB185" s="119" t="s">
        <v>72</v>
      </c>
      <c r="BC185" s="119" t="s">
        <v>73</v>
      </c>
      <c r="BD185" s="43"/>
      <c r="BE185" s="44"/>
      <c r="BF185" s="44" t="str">
        <f t="shared" si="88"/>
        <v/>
      </c>
      <c r="BG185" s="44" t="str">
        <f t="shared" si="89"/>
        <v/>
      </c>
      <c r="BH185" s="44" t="str">
        <f t="shared" si="90"/>
        <v/>
      </c>
      <c r="BI185" s="44" t="str">
        <f t="shared" si="91"/>
        <v/>
      </c>
      <c r="BJ185" s="44" t="str">
        <f t="shared" si="92"/>
        <v/>
      </c>
      <c r="BK185" s="44" t="str">
        <f t="shared" si="93"/>
        <v/>
      </c>
      <c r="BL185" s="44" t="str">
        <f t="shared" si="94"/>
        <v/>
      </c>
      <c r="BM185" s="44" t="str">
        <f t="shared" si="95"/>
        <v/>
      </c>
      <c r="BN185" s="44" t="str">
        <f t="shared" si="96"/>
        <v/>
      </c>
      <c r="BO185" s="44" t="str">
        <f t="shared" si="97"/>
        <v/>
      </c>
      <c r="BP185" s="44" t="str">
        <f t="shared" si="98"/>
        <v/>
      </c>
      <c r="BQ185" s="44" t="str">
        <f t="shared" si="99"/>
        <v/>
      </c>
      <c r="BR185" s="44" t="str">
        <f t="shared" si="100"/>
        <v/>
      </c>
      <c r="BS185" s="44" t="str">
        <f t="shared" si="101"/>
        <v/>
      </c>
      <c r="BT185" s="44" t="str">
        <f t="shared" si="102"/>
        <v/>
      </c>
      <c r="BU185" s="44" t="str">
        <f t="shared" si="103"/>
        <v/>
      </c>
      <c r="BV185" s="44" t="str">
        <f t="shared" si="104"/>
        <v/>
      </c>
      <c r="BW185" s="44" t="str">
        <f t="shared" si="105"/>
        <v/>
      </c>
      <c r="BX185" s="44" t="str">
        <f t="shared" si="106"/>
        <v/>
      </c>
      <c r="BY185" s="44" t="str">
        <f t="shared" si="107"/>
        <v/>
      </c>
      <c r="BZ185" s="44" t="str">
        <f t="shared" si="108"/>
        <v/>
      </c>
      <c r="CA185" s="45">
        <f t="shared" si="109"/>
        <v>0</v>
      </c>
      <c r="CB185" s="45">
        <f t="shared" si="110"/>
        <v>0</v>
      </c>
      <c r="CC185" s="45" t="str">
        <f t="shared" si="111"/>
        <v>Okay</v>
      </c>
    </row>
    <row r="186" spans="1:81" s="45" customFormat="1" x14ac:dyDescent="0.2">
      <c r="A186" s="72" t="s">
        <v>22</v>
      </c>
      <c r="B186" s="12" t="s">
        <v>22</v>
      </c>
      <c r="C186" s="12" t="s">
        <v>22</v>
      </c>
      <c r="D186" s="12" t="s">
        <v>22</v>
      </c>
      <c r="E186" s="12" t="s">
        <v>22</v>
      </c>
      <c r="F186" s="12" t="s">
        <v>22</v>
      </c>
      <c r="G186" s="12" t="s">
        <v>22</v>
      </c>
      <c r="H186" s="40"/>
      <c r="I186" s="12" t="s">
        <v>22</v>
      </c>
      <c r="J186" s="62">
        <v>0</v>
      </c>
      <c r="K186" s="12"/>
      <c r="L186" s="12"/>
      <c r="M186" s="12"/>
      <c r="N186" s="12"/>
      <c r="O186" s="12"/>
      <c r="P186" s="12"/>
      <c r="Q186" s="128" t="str">
        <f t="shared" si="86"/>
        <v>Okay</v>
      </c>
      <c r="R186" s="63" t="s">
        <v>22</v>
      </c>
      <c r="S186" s="42"/>
      <c r="T186" s="12"/>
      <c r="U186" s="42"/>
      <c r="V186" s="64">
        <f t="shared" si="87"/>
        <v>0</v>
      </c>
      <c r="W186" s="42"/>
      <c r="X186" s="41" t="s">
        <v>22</v>
      </c>
      <c r="Y186" s="41" t="s">
        <v>22</v>
      </c>
      <c r="Z186" s="41" t="s">
        <v>22</v>
      </c>
      <c r="AA186" s="41" t="s">
        <v>22</v>
      </c>
      <c r="AB186" s="41" t="s">
        <v>22</v>
      </c>
      <c r="AC186" s="41" t="s">
        <v>22</v>
      </c>
      <c r="AD186" s="41" t="s">
        <v>22</v>
      </c>
      <c r="AE186" s="41" t="s">
        <v>22</v>
      </c>
      <c r="AF186" s="41" t="s">
        <v>22</v>
      </c>
      <c r="AG186" s="41" t="s">
        <v>22</v>
      </c>
      <c r="AH186" s="41" t="s">
        <v>22</v>
      </c>
      <c r="AI186" s="41" t="s">
        <v>22</v>
      </c>
      <c r="AJ186" s="41" t="s">
        <v>22</v>
      </c>
      <c r="AK186" s="41" t="s">
        <v>22</v>
      </c>
      <c r="AL186" s="41" t="s">
        <v>22</v>
      </c>
      <c r="AM186" s="41" t="s">
        <v>22</v>
      </c>
      <c r="AN186" s="41" t="s">
        <v>22</v>
      </c>
      <c r="AO186" s="41" t="s">
        <v>22</v>
      </c>
      <c r="AP186" s="41" t="s">
        <v>22</v>
      </c>
      <c r="AQ186" s="41" t="s">
        <v>22</v>
      </c>
      <c r="AR186" s="42"/>
      <c r="AS186" s="119" t="s">
        <v>63</v>
      </c>
      <c r="AT186" s="119" t="s">
        <v>64</v>
      </c>
      <c r="AU186" s="119" t="s">
        <v>65</v>
      </c>
      <c r="AV186" s="119" t="s">
        <v>66</v>
      </c>
      <c r="AW186" s="119" t="s">
        <v>67</v>
      </c>
      <c r="AX186" s="119" t="s">
        <v>68</v>
      </c>
      <c r="AY186" s="119" t="s">
        <v>69</v>
      </c>
      <c r="AZ186" s="119" t="s">
        <v>70</v>
      </c>
      <c r="BA186" s="119" t="s">
        <v>71</v>
      </c>
      <c r="BB186" s="119" t="s">
        <v>72</v>
      </c>
      <c r="BC186" s="119" t="s">
        <v>73</v>
      </c>
      <c r="BD186" s="43"/>
      <c r="BE186" s="44"/>
      <c r="BF186" s="44" t="str">
        <f t="shared" si="88"/>
        <v/>
      </c>
      <c r="BG186" s="44" t="str">
        <f t="shared" si="89"/>
        <v/>
      </c>
      <c r="BH186" s="44" t="str">
        <f t="shared" si="90"/>
        <v/>
      </c>
      <c r="BI186" s="44" t="str">
        <f t="shared" si="91"/>
        <v/>
      </c>
      <c r="BJ186" s="44" t="str">
        <f t="shared" si="92"/>
        <v/>
      </c>
      <c r="BK186" s="44" t="str">
        <f t="shared" si="93"/>
        <v/>
      </c>
      <c r="BL186" s="44" t="str">
        <f t="shared" si="94"/>
        <v/>
      </c>
      <c r="BM186" s="44" t="str">
        <f t="shared" si="95"/>
        <v/>
      </c>
      <c r="BN186" s="44" t="str">
        <f t="shared" si="96"/>
        <v/>
      </c>
      <c r="BO186" s="44" t="str">
        <f t="shared" si="97"/>
        <v/>
      </c>
      <c r="BP186" s="44" t="str">
        <f t="shared" si="98"/>
        <v/>
      </c>
      <c r="BQ186" s="44" t="str">
        <f t="shared" si="99"/>
        <v/>
      </c>
      <c r="BR186" s="44" t="str">
        <f t="shared" si="100"/>
        <v/>
      </c>
      <c r="BS186" s="44" t="str">
        <f t="shared" si="101"/>
        <v/>
      </c>
      <c r="BT186" s="44" t="str">
        <f t="shared" si="102"/>
        <v/>
      </c>
      <c r="BU186" s="44" t="str">
        <f t="shared" si="103"/>
        <v/>
      </c>
      <c r="BV186" s="44" t="str">
        <f t="shared" si="104"/>
        <v/>
      </c>
      <c r="BW186" s="44" t="str">
        <f t="shared" si="105"/>
        <v/>
      </c>
      <c r="BX186" s="44" t="str">
        <f t="shared" si="106"/>
        <v/>
      </c>
      <c r="BY186" s="44" t="str">
        <f t="shared" si="107"/>
        <v/>
      </c>
      <c r="BZ186" s="44" t="str">
        <f t="shared" si="108"/>
        <v/>
      </c>
      <c r="CA186" s="45">
        <f t="shared" si="109"/>
        <v>0</v>
      </c>
      <c r="CB186" s="45">
        <f t="shared" si="110"/>
        <v>0</v>
      </c>
      <c r="CC186" s="45" t="str">
        <f t="shared" si="111"/>
        <v>Okay</v>
      </c>
    </row>
    <row r="187" spans="1:81" s="45" customFormat="1" x14ac:dyDescent="0.2">
      <c r="A187" s="72" t="s">
        <v>22</v>
      </c>
      <c r="B187" s="12" t="s">
        <v>22</v>
      </c>
      <c r="C187" s="12" t="s">
        <v>22</v>
      </c>
      <c r="D187" s="12" t="s">
        <v>22</v>
      </c>
      <c r="E187" s="12" t="s">
        <v>22</v>
      </c>
      <c r="F187" s="12" t="s">
        <v>22</v>
      </c>
      <c r="G187" s="12" t="s">
        <v>22</v>
      </c>
      <c r="H187" s="40"/>
      <c r="I187" s="12" t="s">
        <v>22</v>
      </c>
      <c r="J187" s="62">
        <v>0</v>
      </c>
      <c r="K187" s="12"/>
      <c r="L187" s="12"/>
      <c r="M187" s="12"/>
      <c r="N187" s="12"/>
      <c r="O187" s="12"/>
      <c r="P187" s="12"/>
      <c r="Q187" s="128" t="str">
        <f t="shared" si="86"/>
        <v>Okay</v>
      </c>
      <c r="R187" s="63" t="s">
        <v>22</v>
      </c>
      <c r="S187" s="42"/>
      <c r="T187" s="12"/>
      <c r="U187" s="42"/>
      <c r="V187" s="64">
        <f t="shared" si="87"/>
        <v>0</v>
      </c>
      <c r="W187" s="42"/>
      <c r="X187" s="41" t="s">
        <v>22</v>
      </c>
      <c r="Y187" s="41" t="s">
        <v>22</v>
      </c>
      <c r="Z187" s="41" t="s">
        <v>22</v>
      </c>
      <c r="AA187" s="41" t="s">
        <v>22</v>
      </c>
      <c r="AB187" s="41" t="s">
        <v>22</v>
      </c>
      <c r="AC187" s="41" t="s">
        <v>22</v>
      </c>
      <c r="AD187" s="41" t="s">
        <v>22</v>
      </c>
      <c r="AE187" s="41" t="s">
        <v>22</v>
      </c>
      <c r="AF187" s="41" t="s">
        <v>22</v>
      </c>
      <c r="AG187" s="41" t="s">
        <v>22</v>
      </c>
      <c r="AH187" s="41" t="s">
        <v>22</v>
      </c>
      <c r="AI187" s="41" t="s">
        <v>22</v>
      </c>
      <c r="AJ187" s="41" t="s">
        <v>22</v>
      </c>
      <c r="AK187" s="41" t="s">
        <v>22</v>
      </c>
      <c r="AL187" s="41" t="s">
        <v>22</v>
      </c>
      <c r="AM187" s="41" t="s">
        <v>22</v>
      </c>
      <c r="AN187" s="41" t="s">
        <v>22</v>
      </c>
      <c r="AO187" s="41" t="s">
        <v>22</v>
      </c>
      <c r="AP187" s="41" t="s">
        <v>22</v>
      </c>
      <c r="AQ187" s="41" t="s">
        <v>22</v>
      </c>
      <c r="AR187" s="42"/>
      <c r="AS187" s="119" t="s">
        <v>63</v>
      </c>
      <c r="AT187" s="119" t="s">
        <v>64</v>
      </c>
      <c r="AU187" s="119" t="s">
        <v>65</v>
      </c>
      <c r="AV187" s="119" t="s">
        <v>66</v>
      </c>
      <c r="AW187" s="119" t="s">
        <v>67</v>
      </c>
      <c r="AX187" s="119" t="s">
        <v>68</v>
      </c>
      <c r="AY187" s="119" t="s">
        <v>69</v>
      </c>
      <c r="AZ187" s="119" t="s">
        <v>70</v>
      </c>
      <c r="BA187" s="119" t="s">
        <v>71</v>
      </c>
      <c r="BB187" s="119" t="s">
        <v>72</v>
      </c>
      <c r="BC187" s="119" t="s">
        <v>73</v>
      </c>
      <c r="BD187" s="43"/>
      <c r="BE187" s="44"/>
      <c r="BF187" s="44" t="str">
        <f t="shared" si="88"/>
        <v/>
      </c>
      <c r="BG187" s="44" t="str">
        <f t="shared" si="89"/>
        <v/>
      </c>
      <c r="BH187" s="44" t="str">
        <f t="shared" si="90"/>
        <v/>
      </c>
      <c r="BI187" s="44" t="str">
        <f t="shared" si="91"/>
        <v/>
      </c>
      <c r="BJ187" s="44" t="str">
        <f t="shared" si="92"/>
        <v/>
      </c>
      <c r="BK187" s="44" t="str">
        <f t="shared" si="93"/>
        <v/>
      </c>
      <c r="BL187" s="44" t="str">
        <f t="shared" si="94"/>
        <v/>
      </c>
      <c r="BM187" s="44" t="str">
        <f t="shared" si="95"/>
        <v/>
      </c>
      <c r="BN187" s="44" t="str">
        <f t="shared" si="96"/>
        <v/>
      </c>
      <c r="BO187" s="44" t="str">
        <f t="shared" si="97"/>
        <v/>
      </c>
      <c r="BP187" s="44" t="str">
        <f t="shared" si="98"/>
        <v/>
      </c>
      <c r="BQ187" s="44" t="str">
        <f t="shared" si="99"/>
        <v/>
      </c>
      <c r="BR187" s="44" t="str">
        <f t="shared" si="100"/>
        <v/>
      </c>
      <c r="BS187" s="44" t="str">
        <f t="shared" si="101"/>
        <v/>
      </c>
      <c r="BT187" s="44" t="str">
        <f t="shared" si="102"/>
        <v/>
      </c>
      <c r="BU187" s="44" t="str">
        <f t="shared" si="103"/>
        <v/>
      </c>
      <c r="BV187" s="44" t="str">
        <f t="shared" si="104"/>
        <v/>
      </c>
      <c r="BW187" s="44" t="str">
        <f t="shared" si="105"/>
        <v/>
      </c>
      <c r="BX187" s="44" t="str">
        <f t="shared" si="106"/>
        <v/>
      </c>
      <c r="BY187" s="44" t="str">
        <f t="shared" si="107"/>
        <v/>
      </c>
      <c r="BZ187" s="44" t="str">
        <f t="shared" si="108"/>
        <v/>
      </c>
      <c r="CA187" s="45">
        <f t="shared" si="109"/>
        <v>0</v>
      </c>
      <c r="CB187" s="45">
        <f t="shared" si="110"/>
        <v>0</v>
      </c>
      <c r="CC187" s="45" t="str">
        <f t="shared" si="111"/>
        <v>Okay</v>
      </c>
    </row>
    <row r="188" spans="1:81" s="45" customFormat="1" x14ac:dyDescent="0.2">
      <c r="A188" s="72" t="s">
        <v>22</v>
      </c>
      <c r="B188" s="12" t="s">
        <v>22</v>
      </c>
      <c r="C188" s="12" t="s">
        <v>22</v>
      </c>
      <c r="D188" s="12" t="s">
        <v>22</v>
      </c>
      <c r="E188" s="12" t="s">
        <v>22</v>
      </c>
      <c r="F188" s="12" t="s">
        <v>22</v>
      </c>
      <c r="G188" s="12" t="s">
        <v>22</v>
      </c>
      <c r="H188" s="40"/>
      <c r="I188" s="12" t="s">
        <v>22</v>
      </c>
      <c r="J188" s="62">
        <v>0</v>
      </c>
      <c r="K188" s="12"/>
      <c r="L188" s="12"/>
      <c r="M188" s="12"/>
      <c r="N188" s="12"/>
      <c r="O188" s="12"/>
      <c r="P188" s="12"/>
      <c r="Q188" s="128" t="str">
        <f t="shared" si="86"/>
        <v>Okay</v>
      </c>
      <c r="R188" s="63" t="s">
        <v>22</v>
      </c>
      <c r="S188" s="42"/>
      <c r="T188" s="12"/>
      <c r="U188" s="42"/>
      <c r="V188" s="64">
        <f t="shared" si="87"/>
        <v>0</v>
      </c>
      <c r="W188" s="42"/>
      <c r="X188" s="41" t="s">
        <v>22</v>
      </c>
      <c r="Y188" s="41" t="s">
        <v>22</v>
      </c>
      <c r="Z188" s="41" t="s">
        <v>22</v>
      </c>
      <c r="AA188" s="41" t="s">
        <v>22</v>
      </c>
      <c r="AB188" s="41" t="s">
        <v>22</v>
      </c>
      <c r="AC188" s="41" t="s">
        <v>22</v>
      </c>
      <c r="AD188" s="41" t="s">
        <v>22</v>
      </c>
      <c r="AE188" s="41" t="s">
        <v>22</v>
      </c>
      <c r="AF188" s="41" t="s">
        <v>22</v>
      </c>
      <c r="AG188" s="41" t="s">
        <v>22</v>
      </c>
      <c r="AH188" s="41" t="s">
        <v>22</v>
      </c>
      <c r="AI188" s="41" t="s">
        <v>22</v>
      </c>
      <c r="AJ188" s="41" t="s">
        <v>22</v>
      </c>
      <c r="AK188" s="41" t="s">
        <v>22</v>
      </c>
      <c r="AL188" s="41" t="s">
        <v>22</v>
      </c>
      <c r="AM188" s="41" t="s">
        <v>22</v>
      </c>
      <c r="AN188" s="41" t="s">
        <v>22</v>
      </c>
      <c r="AO188" s="41" t="s">
        <v>22</v>
      </c>
      <c r="AP188" s="41" t="s">
        <v>22</v>
      </c>
      <c r="AQ188" s="41" t="s">
        <v>22</v>
      </c>
      <c r="AR188" s="42"/>
      <c r="AS188" s="119" t="s">
        <v>63</v>
      </c>
      <c r="AT188" s="119" t="s">
        <v>64</v>
      </c>
      <c r="AU188" s="119" t="s">
        <v>65</v>
      </c>
      <c r="AV188" s="119" t="s">
        <v>66</v>
      </c>
      <c r="AW188" s="119" t="s">
        <v>67</v>
      </c>
      <c r="AX188" s="119" t="s">
        <v>68</v>
      </c>
      <c r="AY188" s="119" t="s">
        <v>69</v>
      </c>
      <c r="AZ188" s="119" t="s">
        <v>70</v>
      </c>
      <c r="BA188" s="119" t="s">
        <v>71</v>
      </c>
      <c r="BB188" s="119" t="s">
        <v>72</v>
      </c>
      <c r="BC188" s="119" t="s">
        <v>73</v>
      </c>
      <c r="BD188" s="43"/>
      <c r="BE188" s="44"/>
      <c r="BF188" s="44" t="str">
        <f t="shared" si="88"/>
        <v/>
      </c>
      <c r="BG188" s="44" t="str">
        <f t="shared" si="89"/>
        <v/>
      </c>
      <c r="BH188" s="44" t="str">
        <f t="shared" si="90"/>
        <v/>
      </c>
      <c r="BI188" s="44" t="str">
        <f t="shared" si="91"/>
        <v/>
      </c>
      <c r="BJ188" s="44" t="str">
        <f t="shared" si="92"/>
        <v/>
      </c>
      <c r="BK188" s="44" t="str">
        <f t="shared" si="93"/>
        <v/>
      </c>
      <c r="BL188" s="44" t="str">
        <f t="shared" si="94"/>
        <v/>
      </c>
      <c r="BM188" s="44" t="str">
        <f t="shared" si="95"/>
        <v/>
      </c>
      <c r="BN188" s="44" t="str">
        <f t="shared" si="96"/>
        <v/>
      </c>
      <c r="BO188" s="44" t="str">
        <f t="shared" si="97"/>
        <v/>
      </c>
      <c r="BP188" s="44" t="str">
        <f t="shared" si="98"/>
        <v/>
      </c>
      <c r="BQ188" s="44" t="str">
        <f t="shared" si="99"/>
        <v/>
      </c>
      <c r="BR188" s="44" t="str">
        <f t="shared" si="100"/>
        <v/>
      </c>
      <c r="BS188" s="44" t="str">
        <f t="shared" si="101"/>
        <v/>
      </c>
      <c r="BT188" s="44" t="str">
        <f t="shared" si="102"/>
        <v/>
      </c>
      <c r="BU188" s="44" t="str">
        <f t="shared" si="103"/>
        <v/>
      </c>
      <c r="BV188" s="44" t="str">
        <f t="shared" si="104"/>
        <v/>
      </c>
      <c r="BW188" s="44" t="str">
        <f t="shared" si="105"/>
        <v/>
      </c>
      <c r="BX188" s="44" t="str">
        <f t="shared" si="106"/>
        <v/>
      </c>
      <c r="BY188" s="44" t="str">
        <f t="shared" si="107"/>
        <v/>
      </c>
      <c r="BZ188" s="44" t="str">
        <f t="shared" si="108"/>
        <v/>
      </c>
      <c r="CA188" s="45">
        <f t="shared" si="109"/>
        <v>0</v>
      </c>
      <c r="CB188" s="45">
        <f t="shared" si="110"/>
        <v>0</v>
      </c>
      <c r="CC188" s="45" t="str">
        <f t="shared" si="111"/>
        <v>Okay</v>
      </c>
    </row>
    <row r="189" spans="1:81" s="45" customFormat="1" x14ac:dyDescent="0.2">
      <c r="A189" s="72" t="s">
        <v>22</v>
      </c>
      <c r="B189" s="12" t="s">
        <v>22</v>
      </c>
      <c r="C189" s="12" t="s">
        <v>22</v>
      </c>
      <c r="D189" s="12" t="s">
        <v>22</v>
      </c>
      <c r="E189" s="12" t="s">
        <v>22</v>
      </c>
      <c r="F189" s="12" t="s">
        <v>22</v>
      </c>
      <c r="G189" s="12" t="s">
        <v>22</v>
      </c>
      <c r="H189" s="40"/>
      <c r="I189" s="12" t="s">
        <v>22</v>
      </c>
      <c r="J189" s="62">
        <v>0</v>
      </c>
      <c r="K189" s="12"/>
      <c r="L189" s="12"/>
      <c r="M189" s="12"/>
      <c r="N189" s="12"/>
      <c r="O189" s="12"/>
      <c r="P189" s="12"/>
      <c r="Q189" s="128" t="str">
        <f t="shared" ref="Q189:Q220" si="112">CC189</f>
        <v>Okay</v>
      </c>
      <c r="R189" s="63" t="s">
        <v>22</v>
      </c>
      <c r="S189" s="42"/>
      <c r="T189" s="12"/>
      <c r="U189" s="42"/>
      <c r="V189" s="64">
        <f t="shared" si="87"/>
        <v>0</v>
      </c>
      <c r="W189" s="42"/>
      <c r="X189" s="41" t="s">
        <v>22</v>
      </c>
      <c r="Y189" s="41" t="s">
        <v>22</v>
      </c>
      <c r="Z189" s="41" t="s">
        <v>22</v>
      </c>
      <c r="AA189" s="41" t="s">
        <v>22</v>
      </c>
      <c r="AB189" s="41" t="s">
        <v>22</v>
      </c>
      <c r="AC189" s="41" t="s">
        <v>22</v>
      </c>
      <c r="AD189" s="41" t="s">
        <v>22</v>
      </c>
      <c r="AE189" s="41" t="s">
        <v>22</v>
      </c>
      <c r="AF189" s="41" t="s">
        <v>22</v>
      </c>
      <c r="AG189" s="41" t="s">
        <v>22</v>
      </c>
      <c r="AH189" s="41" t="s">
        <v>22</v>
      </c>
      <c r="AI189" s="41" t="s">
        <v>22</v>
      </c>
      <c r="AJ189" s="41" t="s">
        <v>22</v>
      </c>
      <c r="AK189" s="41" t="s">
        <v>22</v>
      </c>
      <c r="AL189" s="41" t="s">
        <v>22</v>
      </c>
      <c r="AM189" s="41" t="s">
        <v>22</v>
      </c>
      <c r="AN189" s="41" t="s">
        <v>22</v>
      </c>
      <c r="AO189" s="41" t="s">
        <v>22</v>
      </c>
      <c r="AP189" s="41" t="s">
        <v>22</v>
      </c>
      <c r="AQ189" s="41" t="s">
        <v>22</v>
      </c>
      <c r="AR189" s="42"/>
      <c r="AS189" s="119" t="s">
        <v>63</v>
      </c>
      <c r="AT189" s="119" t="s">
        <v>64</v>
      </c>
      <c r="AU189" s="119" t="s">
        <v>65</v>
      </c>
      <c r="AV189" s="119" t="s">
        <v>66</v>
      </c>
      <c r="AW189" s="119" t="s">
        <v>67</v>
      </c>
      <c r="AX189" s="119" t="s">
        <v>68</v>
      </c>
      <c r="AY189" s="119" t="s">
        <v>69</v>
      </c>
      <c r="AZ189" s="119" t="s">
        <v>70</v>
      </c>
      <c r="BA189" s="119" t="s">
        <v>71</v>
      </c>
      <c r="BB189" s="119" t="s">
        <v>72</v>
      </c>
      <c r="BC189" s="119" t="s">
        <v>73</v>
      </c>
      <c r="BD189" s="43"/>
      <c r="BE189" s="44"/>
      <c r="BF189" s="44" t="str">
        <f t="shared" si="88"/>
        <v/>
      </c>
      <c r="BG189" s="44" t="str">
        <f t="shared" si="89"/>
        <v/>
      </c>
      <c r="BH189" s="44" t="str">
        <f t="shared" si="90"/>
        <v/>
      </c>
      <c r="BI189" s="44" t="str">
        <f t="shared" si="91"/>
        <v/>
      </c>
      <c r="BJ189" s="44" t="str">
        <f t="shared" si="92"/>
        <v/>
      </c>
      <c r="BK189" s="44" t="str">
        <f t="shared" si="93"/>
        <v/>
      </c>
      <c r="BL189" s="44" t="str">
        <f t="shared" si="94"/>
        <v/>
      </c>
      <c r="BM189" s="44" t="str">
        <f t="shared" si="95"/>
        <v/>
      </c>
      <c r="BN189" s="44" t="str">
        <f t="shared" si="96"/>
        <v/>
      </c>
      <c r="BO189" s="44" t="str">
        <f t="shared" si="97"/>
        <v/>
      </c>
      <c r="BP189" s="44" t="str">
        <f t="shared" si="98"/>
        <v/>
      </c>
      <c r="BQ189" s="44" t="str">
        <f t="shared" si="99"/>
        <v/>
      </c>
      <c r="BR189" s="44" t="str">
        <f t="shared" si="100"/>
        <v/>
      </c>
      <c r="BS189" s="44" t="str">
        <f t="shared" si="101"/>
        <v/>
      </c>
      <c r="BT189" s="44" t="str">
        <f t="shared" si="102"/>
        <v/>
      </c>
      <c r="BU189" s="44" t="str">
        <f t="shared" si="103"/>
        <v/>
      </c>
      <c r="BV189" s="44" t="str">
        <f t="shared" si="104"/>
        <v/>
      </c>
      <c r="BW189" s="44" t="str">
        <f t="shared" si="105"/>
        <v/>
      </c>
      <c r="BX189" s="44" t="str">
        <f t="shared" si="106"/>
        <v/>
      </c>
      <c r="BY189" s="44" t="str">
        <f t="shared" si="107"/>
        <v/>
      </c>
      <c r="BZ189" s="44" t="str">
        <f t="shared" si="108"/>
        <v/>
      </c>
      <c r="CA189" s="45">
        <f t="shared" ref="CA189:CA220" si="113">SUM(J189:P189)</f>
        <v>0</v>
      </c>
      <c r="CB189" s="45">
        <f t="shared" ref="CB189:CB220" si="114">LARGE(J189:P189,1)</f>
        <v>0</v>
      </c>
      <c r="CC189" s="45" t="str">
        <f t="shared" ref="CC189:CC220" si="115">IF(CA189&gt;CB189,"FEHLER","Okay")</f>
        <v>Okay</v>
      </c>
    </row>
    <row r="190" spans="1:81" s="45" customFormat="1" x14ac:dyDescent="0.2">
      <c r="A190" s="72" t="s">
        <v>22</v>
      </c>
      <c r="B190" s="12" t="s">
        <v>22</v>
      </c>
      <c r="C190" s="12" t="s">
        <v>22</v>
      </c>
      <c r="D190" s="12" t="s">
        <v>22</v>
      </c>
      <c r="E190" s="12" t="s">
        <v>22</v>
      </c>
      <c r="F190" s="12" t="s">
        <v>22</v>
      </c>
      <c r="G190" s="12" t="s">
        <v>22</v>
      </c>
      <c r="H190" s="40"/>
      <c r="I190" s="12" t="s">
        <v>22</v>
      </c>
      <c r="J190" s="62">
        <v>0</v>
      </c>
      <c r="K190" s="12"/>
      <c r="L190" s="12"/>
      <c r="M190" s="12"/>
      <c r="N190" s="12"/>
      <c r="O190" s="12"/>
      <c r="P190" s="12"/>
      <c r="Q190" s="128" t="str">
        <f t="shared" si="112"/>
        <v>Okay</v>
      </c>
      <c r="R190" s="63" t="s">
        <v>22</v>
      </c>
      <c r="S190" s="42"/>
      <c r="T190" s="12"/>
      <c r="U190" s="42"/>
      <c r="V190" s="64">
        <f t="shared" si="87"/>
        <v>0</v>
      </c>
      <c r="W190" s="42"/>
      <c r="X190" s="41" t="s">
        <v>22</v>
      </c>
      <c r="Y190" s="41" t="s">
        <v>22</v>
      </c>
      <c r="Z190" s="41" t="s">
        <v>22</v>
      </c>
      <c r="AA190" s="41" t="s">
        <v>22</v>
      </c>
      <c r="AB190" s="41" t="s">
        <v>22</v>
      </c>
      <c r="AC190" s="41" t="s">
        <v>22</v>
      </c>
      <c r="AD190" s="41" t="s">
        <v>22</v>
      </c>
      <c r="AE190" s="41" t="s">
        <v>22</v>
      </c>
      <c r="AF190" s="41" t="s">
        <v>22</v>
      </c>
      <c r="AG190" s="41" t="s">
        <v>22</v>
      </c>
      <c r="AH190" s="41" t="s">
        <v>22</v>
      </c>
      <c r="AI190" s="41" t="s">
        <v>22</v>
      </c>
      <c r="AJ190" s="41" t="s">
        <v>22</v>
      </c>
      <c r="AK190" s="41" t="s">
        <v>22</v>
      </c>
      <c r="AL190" s="41" t="s">
        <v>22</v>
      </c>
      <c r="AM190" s="41" t="s">
        <v>22</v>
      </c>
      <c r="AN190" s="41" t="s">
        <v>22</v>
      </c>
      <c r="AO190" s="41" t="s">
        <v>22</v>
      </c>
      <c r="AP190" s="41" t="s">
        <v>22</v>
      </c>
      <c r="AQ190" s="41" t="s">
        <v>22</v>
      </c>
      <c r="AR190" s="42"/>
      <c r="AS190" s="119" t="s">
        <v>63</v>
      </c>
      <c r="AT190" s="119" t="s">
        <v>64</v>
      </c>
      <c r="AU190" s="119" t="s">
        <v>65</v>
      </c>
      <c r="AV190" s="119" t="s">
        <v>66</v>
      </c>
      <c r="AW190" s="119" t="s">
        <v>67</v>
      </c>
      <c r="AX190" s="119" t="s">
        <v>68</v>
      </c>
      <c r="AY190" s="119" t="s">
        <v>69</v>
      </c>
      <c r="AZ190" s="119" t="s">
        <v>70</v>
      </c>
      <c r="BA190" s="119" t="s">
        <v>71</v>
      </c>
      <c r="BB190" s="119" t="s">
        <v>72</v>
      </c>
      <c r="BC190" s="119" t="s">
        <v>73</v>
      </c>
      <c r="BD190" s="43"/>
      <c r="BE190" s="44"/>
      <c r="BF190" s="44" t="str">
        <f t="shared" si="88"/>
        <v/>
      </c>
      <c r="BG190" s="44" t="str">
        <f t="shared" si="89"/>
        <v/>
      </c>
      <c r="BH190" s="44" t="str">
        <f t="shared" si="90"/>
        <v/>
      </c>
      <c r="BI190" s="44" t="str">
        <f t="shared" si="91"/>
        <v/>
      </c>
      <c r="BJ190" s="44" t="str">
        <f t="shared" si="92"/>
        <v/>
      </c>
      <c r="BK190" s="44" t="str">
        <f t="shared" si="93"/>
        <v/>
      </c>
      <c r="BL190" s="44" t="str">
        <f t="shared" si="94"/>
        <v/>
      </c>
      <c r="BM190" s="44" t="str">
        <f t="shared" si="95"/>
        <v/>
      </c>
      <c r="BN190" s="44" t="str">
        <f t="shared" si="96"/>
        <v/>
      </c>
      <c r="BO190" s="44" t="str">
        <f t="shared" si="97"/>
        <v/>
      </c>
      <c r="BP190" s="44" t="str">
        <f t="shared" si="98"/>
        <v/>
      </c>
      <c r="BQ190" s="44" t="str">
        <f t="shared" si="99"/>
        <v/>
      </c>
      <c r="BR190" s="44" t="str">
        <f t="shared" si="100"/>
        <v/>
      </c>
      <c r="BS190" s="44" t="str">
        <f t="shared" si="101"/>
        <v/>
      </c>
      <c r="BT190" s="44" t="str">
        <f t="shared" si="102"/>
        <v/>
      </c>
      <c r="BU190" s="44" t="str">
        <f t="shared" si="103"/>
        <v/>
      </c>
      <c r="BV190" s="44" t="str">
        <f t="shared" si="104"/>
        <v/>
      </c>
      <c r="BW190" s="44" t="str">
        <f t="shared" si="105"/>
        <v/>
      </c>
      <c r="BX190" s="44" t="str">
        <f t="shared" si="106"/>
        <v/>
      </c>
      <c r="BY190" s="44" t="str">
        <f t="shared" si="107"/>
        <v/>
      </c>
      <c r="BZ190" s="44" t="str">
        <f t="shared" si="108"/>
        <v/>
      </c>
      <c r="CA190" s="45">
        <f t="shared" si="113"/>
        <v>0</v>
      </c>
      <c r="CB190" s="45">
        <f t="shared" si="114"/>
        <v>0</v>
      </c>
      <c r="CC190" s="45" t="str">
        <f t="shared" si="115"/>
        <v>Okay</v>
      </c>
    </row>
    <row r="191" spans="1:81" s="45" customFormat="1" x14ac:dyDescent="0.2">
      <c r="A191" s="72" t="s">
        <v>22</v>
      </c>
      <c r="B191" s="12" t="s">
        <v>22</v>
      </c>
      <c r="C191" s="12" t="s">
        <v>22</v>
      </c>
      <c r="D191" s="12" t="s">
        <v>22</v>
      </c>
      <c r="E191" s="12" t="s">
        <v>22</v>
      </c>
      <c r="F191" s="12" t="s">
        <v>22</v>
      </c>
      <c r="G191" s="12" t="s">
        <v>22</v>
      </c>
      <c r="H191" s="40"/>
      <c r="I191" s="12" t="s">
        <v>22</v>
      </c>
      <c r="J191" s="62">
        <v>0</v>
      </c>
      <c r="K191" s="12"/>
      <c r="L191" s="12"/>
      <c r="M191" s="12"/>
      <c r="N191" s="12"/>
      <c r="O191" s="12"/>
      <c r="P191" s="12"/>
      <c r="Q191" s="128" t="str">
        <f t="shared" si="112"/>
        <v>Okay</v>
      </c>
      <c r="R191" s="63" t="s">
        <v>22</v>
      </c>
      <c r="S191" s="42"/>
      <c r="T191" s="12"/>
      <c r="U191" s="42"/>
      <c r="V191" s="64">
        <f t="shared" si="87"/>
        <v>0</v>
      </c>
      <c r="W191" s="42"/>
      <c r="X191" s="41" t="s">
        <v>22</v>
      </c>
      <c r="Y191" s="41" t="s">
        <v>22</v>
      </c>
      <c r="Z191" s="41" t="s">
        <v>22</v>
      </c>
      <c r="AA191" s="41" t="s">
        <v>22</v>
      </c>
      <c r="AB191" s="41" t="s">
        <v>22</v>
      </c>
      <c r="AC191" s="41" t="s">
        <v>22</v>
      </c>
      <c r="AD191" s="41" t="s">
        <v>22</v>
      </c>
      <c r="AE191" s="41" t="s">
        <v>22</v>
      </c>
      <c r="AF191" s="41" t="s">
        <v>22</v>
      </c>
      <c r="AG191" s="41" t="s">
        <v>22</v>
      </c>
      <c r="AH191" s="41" t="s">
        <v>22</v>
      </c>
      <c r="AI191" s="41" t="s">
        <v>22</v>
      </c>
      <c r="AJ191" s="41" t="s">
        <v>22</v>
      </c>
      <c r="AK191" s="41" t="s">
        <v>22</v>
      </c>
      <c r="AL191" s="41" t="s">
        <v>22</v>
      </c>
      <c r="AM191" s="41" t="s">
        <v>22</v>
      </c>
      <c r="AN191" s="41" t="s">
        <v>22</v>
      </c>
      <c r="AO191" s="41" t="s">
        <v>22</v>
      </c>
      <c r="AP191" s="41" t="s">
        <v>22</v>
      </c>
      <c r="AQ191" s="41" t="s">
        <v>22</v>
      </c>
      <c r="AR191" s="42"/>
      <c r="AS191" s="119" t="s">
        <v>63</v>
      </c>
      <c r="AT191" s="119" t="s">
        <v>64</v>
      </c>
      <c r="AU191" s="119" t="s">
        <v>65</v>
      </c>
      <c r="AV191" s="119" t="s">
        <v>66</v>
      </c>
      <c r="AW191" s="119" t="s">
        <v>67</v>
      </c>
      <c r="AX191" s="119" t="s">
        <v>68</v>
      </c>
      <c r="AY191" s="119" t="s">
        <v>69</v>
      </c>
      <c r="AZ191" s="119" t="s">
        <v>70</v>
      </c>
      <c r="BA191" s="119" t="s">
        <v>71</v>
      </c>
      <c r="BB191" s="119" t="s">
        <v>72</v>
      </c>
      <c r="BC191" s="119" t="s">
        <v>73</v>
      </c>
      <c r="BD191" s="43"/>
      <c r="BE191" s="44"/>
      <c r="BF191" s="44" t="str">
        <f t="shared" si="88"/>
        <v/>
      </c>
      <c r="BG191" s="44" t="str">
        <f t="shared" si="89"/>
        <v/>
      </c>
      <c r="BH191" s="44" t="str">
        <f t="shared" si="90"/>
        <v/>
      </c>
      <c r="BI191" s="44" t="str">
        <f t="shared" si="91"/>
        <v/>
      </c>
      <c r="BJ191" s="44" t="str">
        <f t="shared" si="92"/>
        <v/>
      </c>
      <c r="BK191" s="44" t="str">
        <f t="shared" si="93"/>
        <v/>
      </c>
      <c r="BL191" s="44" t="str">
        <f t="shared" si="94"/>
        <v/>
      </c>
      <c r="BM191" s="44" t="str">
        <f t="shared" si="95"/>
        <v/>
      </c>
      <c r="BN191" s="44" t="str">
        <f t="shared" si="96"/>
        <v/>
      </c>
      <c r="BO191" s="44" t="str">
        <f t="shared" si="97"/>
        <v/>
      </c>
      <c r="BP191" s="44" t="str">
        <f t="shared" si="98"/>
        <v/>
      </c>
      <c r="BQ191" s="44" t="str">
        <f t="shared" si="99"/>
        <v/>
      </c>
      <c r="BR191" s="44" t="str">
        <f t="shared" si="100"/>
        <v/>
      </c>
      <c r="BS191" s="44" t="str">
        <f t="shared" si="101"/>
        <v/>
      </c>
      <c r="BT191" s="44" t="str">
        <f t="shared" si="102"/>
        <v/>
      </c>
      <c r="BU191" s="44" t="str">
        <f t="shared" si="103"/>
        <v/>
      </c>
      <c r="BV191" s="44" t="str">
        <f t="shared" si="104"/>
        <v/>
      </c>
      <c r="BW191" s="44" t="str">
        <f t="shared" si="105"/>
        <v/>
      </c>
      <c r="BX191" s="44" t="str">
        <f t="shared" si="106"/>
        <v/>
      </c>
      <c r="BY191" s="44" t="str">
        <f t="shared" si="107"/>
        <v/>
      </c>
      <c r="BZ191" s="44" t="str">
        <f t="shared" si="108"/>
        <v/>
      </c>
      <c r="CA191" s="45">
        <f t="shared" si="113"/>
        <v>0</v>
      </c>
      <c r="CB191" s="45">
        <f t="shared" si="114"/>
        <v>0</v>
      </c>
      <c r="CC191" s="45" t="str">
        <f t="shared" si="115"/>
        <v>Okay</v>
      </c>
    </row>
    <row r="192" spans="1:81" s="45" customFormat="1" x14ac:dyDescent="0.2">
      <c r="A192" s="72" t="s">
        <v>22</v>
      </c>
      <c r="B192" s="12" t="s">
        <v>22</v>
      </c>
      <c r="C192" s="12" t="s">
        <v>22</v>
      </c>
      <c r="D192" s="12" t="s">
        <v>22</v>
      </c>
      <c r="E192" s="12" t="s">
        <v>22</v>
      </c>
      <c r="F192" s="12" t="s">
        <v>22</v>
      </c>
      <c r="G192" s="12" t="s">
        <v>22</v>
      </c>
      <c r="H192" s="40"/>
      <c r="I192" s="12" t="s">
        <v>22</v>
      </c>
      <c r="J192" s="62">
        <v>0</v>
      </c>
      <c r="K192" s="12"/>
      <c r="L192" s="12"/>
      <c r="M192" s="12"/>
      <c r="N192" s="12"/>
      <c r="O192" s="12"/>
      <c r="P192" s="12"/>
      <c r="Q192" s="128" t="str">
        <f t="shared" si="112"/>
        <v>Okay</v>
      </c>
      <c r="R192" s="63" t="s">
        <v>22</v>
      </c>
      <c r="S192" s="42"/>
      <c r="T192" s="12"/>
      <c r="U192" s="42"/>
      <c r="V192" s="64">
        <f t="shared" si="87"/>
        <v>0</v>
      </c>
      <c r="W192" s="42"/>
      <c r="X192" s="41" t="s">
        <v>22</v>
      </c>
      <c r="Y192" s="41" t="s">
        <v>22</v>
      </c>
      <c r="Z192" s="41" t="s">
        <v>22</v>
      </c>
      <c r="AA192" s="41" t="s">
        <v>22</v>
      </c>
      <c r="AB192" s="41" t="s">
        <v>22</v>
      </c>
      <c r="AC192" s="41" t="s">
        <v>22</v>
      </c>
      <c r="AD192" s="41" t="s">
        <v>22</v>
      </c>
      <c r="AE192" s="41" t="s">
        <v>22</v>
      </c>
      <c r="AF192" s="41" t="s">
        <v>22</v>
      </c>
      <c r="AG192" s="41" t="s">
        <v>22</v>
      </c>
      <c r="AH192" s="41" t="s">
        <v>22</v>
      </c>
      <c r="AI192" s="41" t="s">
        <v>22</v>
      </c>
      <c r="AJ192" s="41" t="s">
        <v>22</v>
      </c>
      <c r="AK192" s="41" t="s">
        <v>22</v>
      </c>
      <c r="AL192" s="41" t="s">
        <v>22</v>
      </c>
      <c r="AM192" s="41" t="s">
        <v>22</v>
      </c>
      <c r="AN192" s="41" t="s">
        <v>22</v>
      </c>
      <c r="AO192" s="41" t="s">
        <v>22</v>
      </c>
      <c r="AP192" s="41" t="s">
        <v>22</v>
      </c>
      <c r="AQ192" s="41" t="s">
        <v>22</v>
      </c>
      <c r="AR192" s="42"/>
      <c r="AS192" s="119" t="s">
        <v>63</v>
      </c>
      <c r="AT192" s="119" t="s">
        <v>64</v>
      </c>
      <c r="AU192" s="119" t="s">
        <v>65</v>
      </c>
      <c r="AV192" s="119" t="s">
        <v>66</v>
      </c>
      <c r="AW192" s="119" t="s">
        <v>67</v>
      </c>
      <c r="AX192" s="119" t="s">
        <v>68</v>
      </c>
      <c r="AY192" s="119" t="s">
        <v>69</v>
      </c>
      <c r="AZ192" s="119" t="s">
        <v>70</v>
      </c>
      <c r="BA192" s="119" t="s">
        <v>71</v>
      </c>
      <c r="BB192" s="119" t="s">
        <v>72</v>
      </c>
      <c r="BC192" s="119" t="s">
        <v>73</v>
      </c>
      <c r="BD192" s="43"/>
      <c r="BE192" s="44"/>
      <c r="BF192" s="44" t="str">
        <f t="shared" si="88"/>
        <v/>
      </c>
      <c r="BG192" s="44" t="str">
        <f t="shared" si="89"/>
        <v/>
      </c>
      <c r="BH192" s="44" t="str">
        <f t="shared" si="90"/>
        <v/>
      </c>
      <c r="BI192" s="44" t="str">
        <f t="shared" si="91"/>
        <v/>
      </c>
      <c r="BJ192" s="44" t="str">
        <f t="shared" si="92"/>
        <v/>
      </c>
      <c r="BK192" s="44" t="str">
        <f t="shared" si="93"/>
        <v/>
      </c>
      <c r="BL192" s="44" t="str">
        <f t="shared" si="94"/>
        <v/>
      </c>
      <c r="BM192" s="44" t="str">
        <f t="shared" si="95"/>
        <v/>
      </c>
      <c r="BN192" s="44" t="str">
        <f t="shared" si="96"/>
        <v/>
      </c>
      <c r="BO192" s="44" t="str">
        <f t="shared" si="97"/>
        <v/>
      </c>
      <c r="BP192" s="44" t="str">
        <f t="shared" si="98"/>
        <v/>
      </c>
      <c r="BQ192" s="44" t="str">
        <f t="shared" si="99"/>
        <v/>
      </c>
      <c r="BR192" s="44" t="str">
        <f t="shared" si="100"/>
        <v/>
      </c>
      <c r="BS192" s="44" t="str">
        <f t="shared" si="101"/>
        <v/>
      </c>
      <c r="BT192" s="44" t="str">
        <f t="shared" si="102"/>
        <v/>
      </c>
      <c r="BU192" s="44" t="str">
        <f t="shared" si="103"/>
        <v/>
      </c>
      <c r="BV192" s="44" t="str">
        <f t="shared" si="104"/>
        <v/>
      </c>
      <c r="BW192" s="44" t="str">
        <f t="shared" si="105"/>
        <v/>
      </c>
      <c r="BX192" s="44" t="str">
        <f t="shared" si="106"/>
        <v/>
      </c>
      <c r="BY192" s="44" t="str">
        <f t="shared" si="107"/>
        <v/>
      </c>
      <c r="BZ192" s="44" t="str">
        <f t="shared" si="108"/>
        <v/>
      </c>
      <c r="CA192" s="45">
        <f t="shared" si="113"/>
        <v>0</v>
      </c>
      <c r="CB192" s="45">
        <f t="shared" si="114"/>
        <v>0</v>
      </c>
      <c r="CC192" s="45" t="str">
        <f t="shared" si="115"/>
        <v>Okay</v>
      </c>
    </row>
    <row r="193" spans="1:81" s="45" customFormat="1" x14ac:dyDescent="0.2">
      <c r="A193" s="72" t="s">
        <v>22</v>
      </c>
      <c r="B193" s="12" t="s">
        <v>22</v>
      </c>
      <c r="C193" s="12" t="s">
        <v>22</v>
      </c>
      <c r="D193" s="12" t="s">
        <v>22</v>
      </c>
      <c r="E193" s="12" t="s">
        <v>22</v>
      </c>
      <c r="F193" s="12" t="s">
        <v>22</v>
      </c>
      <c r="G193" s="12" t="s">
        <v>22</v>
      </c>
      <c r="H193" s="40"/>
      <c r="I193" s="12" t="s">
        <v>22</v>
      </c>
      <c r="J193" s="62">
        <v>0</v>
      </c>
      <c r="K193" s="12"/>
      <c r="L193" s="12"/>
      <c r="M193" s="12"/>
      <c r="N193" s="12"/>
      <c r="O193" s="12"/>
      <c r="P193" s="12"/>
      <c r="Q193" s="128" t="str">
        <f t="shared" si="112"/>
        <v>Okay</v>
      </c>
      <c r="R193" s="63" t="s">
        <v>22</v>
      </c>
      <c r="S193" s="42"/>
      <c r="T193" s="12"/>
      <c r="U193" s="42"/>
      <c r="V193" s="64">
        <f t="shared" si="87"/>
        <v>0</v>
      </c>
      <c r="W193" s="42"/>
      <c r="X193" s="41" t="s">
        <v>22</v>
      </c>
      <c r="Y193" s="41" t="s">
        <v>22</v>
      </c>
      <c r="Z193" s="41" t="s">
        <v>22</v>
      </c>
      <c r="AA193" s="41" t="s">
        <v>22</v>
      </c>
      <c r="AB193" s="41" t="s">
        <v>22</v>
      </c>
      <c r="AC193" s="41" t="s">
        <v>22</v>
      </c>
      <c r="AD193" s="41" t="s">
        <v>22</v>
      </c>
      <c r="AE193" s="41" t="s">
        <v>22</v>
      </c>
      <c r="AF193" s="41" t="s">
        <v>22</v>
      </c>
      <c r="AG193" s="41" t="s">
        <v>22</v>
      </c>
      <c r="AH193" s="41" t="s">
        <v>22</v>
      </c>
      <c r="AI193" s="41" t="s">
        <v>22</v>
      </c>
      <c r="AJ193" s="41" t="s">
        <v>22</v>
      </c>
      <c r="AK193" s="41" t="s">
        <v>22</v>
      </c>
      <c r="AL193" s="41" t="s">
        <v>22</v>
      </c>
      <c r="AM193" s="41" t="s">
        <v>22</v>
      </c>
      <c r="AN193" s="41" t="s">
        <v>22</v>
      </c>
      <c r="AO193" s="41" t="s">
        <v>22</v>
      </c>
      <c r="AP193" s="41" t="s">
        <v>22</v>
      </c>
      <c r="AQ193" s="41" t="s">
        <v>22</v>
      </c>
      <c r="AR193" s="42"/>
      <c r="AS193" s="119" t="s">
        <v>63</v>
      </c>
      <c r="AT193" s="119" t="s">
        <v>64</v>
      </c>
      <c r="AU193" s="119" t="s">
        <v>65</v>
      </c>
      <c r="AV193" s="119" t="s">
        <v>66</v>
      </c>
      <c r="AW193" s="119" t="s">
        <v>67</v>
      </c>
      <c r="AX193" s="119" t="s">
        <v>68</v>
      </c>
      <c r="AY193" s="119" t="s">
        <v>69</v>
      </c>
      <c r="AZ193" s="119" t="s">
        <v>70</v>
      </c>
      <c r="BA193" s="119" t="s">
        <v>71</v>
      </c>
      <c r="BB193" s="119" t="s">
        <v>72</v>
      </c>
      <c r="BC193" s="119" t="s">
        <v>73</v>
      </c>
      <c r="BD193" s="43"/>
      <c r="BE193" s="44"/>
      <c r="BF193" s="44" t="str">
        <f t="shared" si="88"/>
        <v/>
      </c>
      <c r="BG193" s="44" t="str">
        <f t="shared" si="89"/>
        <v/>
      </c>
      <c r="BH193" s="44" t="str">
        <f t="shared" si="90"/>
        <v/>
      </c>
      <c r="BI193" s="44" t="str">
        <f t="shared" si="91"/>
        <v/>
      </c>
      <c r="BJ193" s="44" t="str">
        <f t="shared" si="92"/>
        <v/>
      </c>
      <c r="BK193" s="44" t="str">
        <f t="shared" si="93"/>
        <v/>
      </c>
      <c r="BL193" s="44" t="str">
        <f t="shared" si="94"/>
        <v/>
      </c>
      <c r="BM193" s="44" t="str">
        <f t="shared" si="95"/>
        <v/>
      </c>
      <c r="BN193" s="44" t="str">
        <f t="shared" si="96"/>
        <v/>
      </c>
      <c r="BO193" s="44" t="str">
        <f t="shared" si="97"/>
        <v/>
      </c>
      <c r="BP193" s="44" t="str">
        <f t="shared" si="98"/>
        <v/>
      </c>
      <c r="BQ193" s="44" t="str">
        <f t="shared" si="99"/>
        <v/>
      </c>
      <c r="BR193" s="44" t="str">
        <f t="shared" si="100"/>
        <v/>
      </c>
      <c r="BS193" s="44" t="str">
        <f t="shared" si="101"/>
        <v/>
      </c>
      <c r="BT193" s="44" t="str">
        <f t="shared" si="102"/>
        <v/>
      </c>
      <c r="BU193" s="44" t="str">
        <f t="shared" si="103"/>
        <v/>
      </c>
      <c r="BV193" s="44" t="str">
        <f t="shared" si="104"/>
        <v/>
      </c>
      <c r="BW193" s="44" t="str">
        <f t="shared" si="105"/>
        <v/>
      </c>
      <c r="BX193" s="44" t="str">
        <f t="shared" si="106"/>
        <v/>
      </c>
      <c r="BY193" s="44" t="str">
        <f t="shared" si="107"/>
        <v/>
      </c>
      <c r="BZ193" s="44" t="str">
        <f t="shared" si="108"/>
        <v/>
      </c>
      <c r="CA193" s="45">
        <f t="shared" si="113"/>
        <v>0</v>
      </c>
      <c r="CB193" s="45">
        <f t="shared" si="114"/>
        <v>0</v>
      </c>
      <c r="CC193" s="45" t="str">
        <f t="shared" si="115"/>
        <v>Okay</v>
      </c>
    </row>
    <row r="194" spans="1:81" s="45" customFormat="1" x14ac:dyDescent="0.2">
      <c r="A194" s="72" t="s">
        <v>22</v>
      </c>
      <c r="B194" s="12" t="s">
        <v>22</v>
      </c>
      <c r="C194" s="12" t="s">
        <v>22</v>
      </c>
      <c r="D194" s="12" t="s">
        <v>22</v>
      </c>
      <c r="E194" s="12" t="s">
        <v>22</v>
      </c>
      <c r="F194" s="12" t="s">
        <v>22</v>
      </c>
      <c r="G194" s="12" t="s">
        <v>22</v>
      </c>
      <c r="H194" s="40"/>
      <c r="I194" s="12" t="s">
        <v>22</v>
      </c>
      <c r="J194" s="62">
        <v>0</v>
      </c>
      <c r="K194" s="12"/>
      <c r="L194" s="12"/>
      <c r="M194" s="12"/>
      <c r="N194" s="12"/>
      <c r="O194" s="12"/>
      <c r="P194" s="12"/>
      <c r="Q194" s="128" t="str">
        <f t="shared" si="112"/>
        <v>Okay</v>
      </c>
      <c r="R194" s="63" t="s">
        <v>22</v>
      </c>
      <c r="S194" s="42"/>
      <c r="T194" s="12"/>
      <c r="U194" s="42"/>
      <c r="V194" s="64">
        <f t="shared" si="87"/>
        <v>0</v>
      </c>
      <c r="W194" s="42"/>
      <c r="X194" s="41" t="s">
        <v>22</v>
      </c>
      <c r="Y194" s="41" t="s">
        <v>22</v>
      </c>
      <c r="Z194" s="41" t="s">
        <v>22</v>
      </c>
      <c r="AA194" s="41" t="s">
        <v>22</v>
      </c>
      <c r="AB194" s="41" t="s">
        <v>22</v>
      </c>
      <c r="AC194" s="41" t="s">
        <v>22</v>
      </c>
      <c r="AD194" s="41" t="s">
        <v>22</v>
      </c>
      <c r="AE194" s="41" t="s">
        <v>22</v>
      </c>
      <c r="AF194" s="41" t="s">
        <v>22</v>
      </c>
      <c r="AG194" s="41" t="s">
        <v>22</v>
      </c>
      <c r="AH194" s="41" t="s">
        <v>22</v>
      </c>
      <c r="AI194" s="41" t="s">
        <v>22</v>
      </c>
      <c r="AJ194" s="41" t="s">
        <v>22</v>
      </c>
      <c r="AK194" s="41" t="s">
        <v>22</v>
      </c>
      <c r="AL194" s="41" t="s">
        <v>22</v>
      </c>
      <c r="AM194" s="41" t="s">
        <v>22</v>
      </c>
      <c r="AN194" s="41" t="s">
        <v>22</v>
      </c>
      <c r="AO194" s="41" t="s">
        <v>22</v>
      </c>
      <c r="AP194" s="41" t="s">
        <v>22</v>
      </c>
      <c r="AQ194" s="41" t="s">
        <v>22</v>
      </c>
      <c r="AR194" s="42"/>
      <c r="AS194" s="119" t="s">
        <v>63</v>
      </c>
      <c r="AT194" s="119" t="s">
        <v>64</v>
      </c>
      <c r="AU194" s="119" t="s">
        <v>65</v>
      </c>
      <c r="AV194" s="119" t="s">
        <v>66</v>
      </c>
      <c r="AW194" s="119" t="s">
        <v>67</v>
      </c>
      <c r="AX194" s="119" t="s">
        <v>68</v>
      </c>
      <c r="AY194" s="119" t="s">
        <v>69</v>
      </c>
      <c r="AZ194" s="119" t="s">
        <v>70</v>
      </c>
      <c r="BA194" s="119" t="s">
        <v>71</v>
      </c>
      <c r="BB194" s="119" t="s">
        <v>72</v>
      </c>
      <c r="BC194" s="119" t="s">
        <v>73</v>
      </c>
      <c r="BD194" s="43"/>
      <c r="BE194" s="44"/>
      <c r="BF194" s="44" t="str">
        <f t="shared" si="88"/>
        <v/>
      </c>
      <c r="BG194" s="44" t="str">
        <f t="shared" si="89"/>
        <v/>
      </c>
      <c r="BH194" s="44" t="str">
        <f t="shared" si="90"/>
        <v/>
      </c>
      <c r="BI194" s="44" t="str">
        <f t="shared" si="91"/>
        <v/>
      </c>
      <c r="BJ194" s="44" t="str">
        <f t="shared" si="92"/>
        <v/>
      </c>
      <c r="BK194" s="44" t="str">
        <f t="shared" si="93"/>
        <v/>
      </c>
      <c r="BL194" s="44" t="str">
        <f t="shared" si="94"/>
        <v/>
      </c>
      <c r="BM194" s="44" t="str">
        <f t="shared" si="95"/>
        <v/>
      </c>
      <c r="BN194" s="44" t="str">
        <f t="shared" si="96"/>
        <v/>
      </c>
      <c r="BO194" s="44" t="str">
        <f t="shared" si="97"/>
        <v/>
      </c>
      <c r="BP194" s="44" t="str">
        <f t="shared" si="98"/>
        <v/>
      </c>
      <c r="BQ194" s="44" t="str">
        <f t="shared" si="99"/>
        <v/>
      </c>
      <c r="BR194" s="44" t="str">
        <f t="shared" si="100"/>
        <v/>
      </c>
      <c r="BS194" s="44" t="str">
        <f t="shared" si="101"/>
        <v/>
      </c>
      <c r="BT194" s="44" t="str">
        <f t="shared" si="102"/>
        <v/>
      </c>
      <c r="BU194" s="44" t="str">
        <f t="shared" si="103"/>
        <v/>
      </c>
      <c r="BV194" s="44" t="str">
        <f t="shared" si="104"/>
        <v/>
      </c>
      <c r="BW194" s="44" t="str">
        <f t="shared" si="105"/>
        <v/>
      </c>
      <c r="BX194" s="44" t="str">
        <f t="shared" si="106"/>
        <v/>
      </c>
      <c r="BY194" s="44" t="str">
        <f t="shared" si="107"/>
        <v/>
      </c>
      <c r="BZ194" s="44" t="str">
        <f t="shared" si="108"/>
        <v/>
      </c>
      <c r="CA194" s="45">
        <f t="shared" si="113"/>
        <v>0</v>
      </c>
      <c r="CB194" s="45">
        <f t="shared" si="114"/>
        <v>0</v>
      </c>
      <c r="CC194" s="45" t="str">
        <f t="shared" si="115"/>
        <v>Okay</v>
      </c>
    </row>
    <row r="195" spans="1:81" s="45" customFormat="1" x14ac:dyDescent="0.2">
      <c r="A195" s="72" t="s">
        <v>22</v>
      </c>
      <c r="B195" s="12" t="s">
        <v>22</v>
      </c>
      <c r="C195" s="12" t="s">
        <v>22</v>
      </c>
      <c r="D195" s="12" t="s">
        <v>22</v>
      </c>
      <c r="E195" s="12" t="s">
        <v>22</v>
      </c>
      <c r="F195" s="12" t="s">
        <v>22</v>
      </c>
      <c r="G195" s="12" t="s">
        <v>22</v>
      </c>
      <c r="H195" s="40"/>
      <c r="I195" s="12" t="s">
        <v>22</v>
      </c>
      <c r="J195" s="62">
        <v>0</v>
      </c>
      <c r="K195" s="12"/>
      <c r="L195" s="12"/>
      <c r="M195" s="12"/>
      <c r="N195" s="12"/>
      <c r="O195" s="12"/>
      <c r="P195" s="12"/>
      <c r="Q195" s="128" t="str">
        <f t="shared" si="112"/>
        <v>Okay</v>
      </c>
      <c r="R195" s="63" t="s">
        <v>22</v>
      </c>
      <c r="S195" s="42"/>
      <c r="T195" s="12"/>
      <c r="U195" s="42"/>
      <c r="V195" s="64">
        <f t="shared" si="87"/>
        <v>0</v>
      </c>
      <c r="W195" s="42"/>
      <c r="X195" s="41" t="s">
        <v>22</v>
      </c>
      <c r="Y195" s="41" t="s">
        <v>22</v>
      </c>
      <c r="Z195" s="41" t="s">
        <v>22</v>
      </c>
      <c r="AA195" s="41" t="s">
        <v>22</v>
      </c>
      <c r="AB195" s="41" t="s">
        <v>22</v>
      </c>
      <c r="AC195" s="41" t="s">
        <v>22</v>
      </c>
      <c r="AD195" s="41" t="s">
        <v>22</v>
      </c>
      <c r="AE195" s="41" t="s">
        <v>22</v>
      </c>
      <c r="AF195" s="41" t="s">
        <v>22</v>
      </c>
      <c r="AG195" s="41" t="s">
        <v>22</v>
      </c>
      <c r="AH195" s="41" t="s">
        <v>22</v>
      </c>
      <c r="AI195" s="41" t="s">
        <v>22</v>
      </c>
      <c r="AJ195" s="41" t="s">
        <v>22</v>
      </c>
      <c r="AK195" s="41" t="s">
        <v>22</v>
      </c>
      <c r="AL195" s="41" t="s">
        <v>22</v>
      </c>
      <c r="AM195" s="41" t="s">
        <v>22</v>
      </c>
      <c r="AN195" s="41" t="s">
        <v>22</v>
      </c>
      <c r="AO195" s="41" t="s">
        <v>22</v>
      </c>
      <c r="AP195" s="41" t="s">
        <v>22</v>
      </c>
      <c r="AQ195" s="41" t="s">
        <v>22</v>
      </c>
      <c r="AR195" s="42"/>
      <c r="AS195" s="119" t="s">
        <v>63</v>
      </c>
      <c r="AT195" s="119" t="s">
        <v>64</v>
      </c>
      <c r="AU195" s="119" t="s">
        <v>65</v>
      </c>
      <c r="AV195" s="119" t="s">
        <v>66</v>
      </c>
      <c r="AW195" s="119" t="s">
        <v>67</v>
      </c>
      <c r="AX195" s="119" t="s">
        <v>68</v>
      </c>
      <c r="AY195" s="119" t="s">
        <v>69</v>
      </c>
      <c r="AZ195" s="119" t="s">
        <v>70</v>
      </c>
      <c r="BA195" s="119" t="s">
        <v>71</v>
      </c>
      <c r="BB195" s="119" t="s">
        <v>72</v>
      </c>
      <c r="BC195" s="119" t="s">
        <v>73</v>
      </c>
      <c r="BD195" s="43"/>
      <c r="BE195" s="44"/>
      <c r="BF195" s="44" t="str">
        <f t="shared" si="88"/>
        <v/>
      </c>
      <c r="BG195" s="44" t="str">
        <f t="shared" si="89"/>
        <v/>
      </c>
      <c r="BH195" s="44" t="str">
        <f t="shared" si="90"/>
        <v/>
      </c>
      <c r="BI195" s="44" t="str">
        <f t="shared" si="91"/>
        <v/>
      </c>
      <c r="BJ195" s="44" t="str">
        <f t="shared" si="92"/>
        <v/>
      </c>
      <c r="BK195" s="44" t="str">
        <f t="shared" si="93"/>
        <v/>
      </c>
      <c r="BL195" s="44" t="str">
        <f t="shared" si="94"/>
        <v/>
      </c>
      <c r="BM195" s="44" t="str">
        <f t="shared" si="95"/>
        <v/>
      </c>
      <c r="BN195" s="44" t="str">
        <f t="shared" si="96"/>
        <v/>
      </c>
      <c r="BO195" s="44" t="str">
        <f t="shared" si="97"/>
        <v/>
      </c>
      <c r="BP195" s="44" t="str">
        <f t="shared" si="98"/>
        <v/>
      </c>
      <c r="BQ195" s="44" t="str">
        <f t="shared" si="99"/>
        <v/>
      </c>
      <c r="BR195" s="44" t="str">
        <f t="shared" si="100"/>
        <v/>
      </c>
      <c r="BS195" s="44" t="str">
        <f t="shared" si="101"/>
        <v/>
      </c>
      <c r="BT195" s="44" t="str">
        <f t="shared" si="102"/>
        <v/>
      </c>
      <c r="BU195" s="44" t="str">
        <f t="shared" si="103"/>
        <v/>
      </c>
      <c r="BV195" s="44" t="str">
        <f t="shared" si="104"/>
        <v/>
      </c>
      <c r="BW195" s="44" t="str">
        <f t="shared" si="105"/>
        <v/>
      </c>
      <c r="BX195" s="44" t="str">
        <f t="shared" si="106"/>
        <v/>
      </c>
      <c r="BY195" s="44" t="str">
        <f t="shared" si="107"/>
        <v/>
      </c>
      <c r="BZ195" s="44" t="str">
        <f t="shared" si="108"/>
        <v/>
      </c>
      <c r="CA195" s="45">
        <f t="shared" si="113"/>
        <v>0</v>
      </c>
      <c r="CB195" s="45">
        <f t="shared" si="114"/>
        <v>0</v>
      </c>
      <c r="CC195" s="45" t="str">
        <f t="shared" si="115"/>
        <v>Okay</v>
      </c>
    </row>
    <row r="196" spans="1:81" s="45" customFormat="1" x14ac:dyDescent="0.2">
      <c r="A196" s="72" t="s">
        <v>22</v>
      </c>
      <c r="B196" s="12" t="s">
        <v>22</v>
      </c>
      <c r="C196" s="12" t="s">
        <v>22</v>
      </c>
      <c r="D196" s="12" t="s">
        <v>22</v>
      </c>
      <c r="E196" s="12" t="s">
        <v>22</v>
      </c>
      <c r="F196" s="12" t="s">
        <v>22</v>
      </c>
      <c r="G196" s="12" t="s">
        <v>22</v>
      </c>
      <c r="H196" s="40"/>
      <c r="I196" s="12" t="s">
        <v>22</v>
      </c>
      <c r="J196" s="62">
        <v>0</v>
      </c>
      <c r="K196" s="12"/>
      <c r="L196" s="12"/>
      <c r="M196" s="12"/>
      <c r="N196" s="12"/>
      <c r="O196" s="12"/>
      <c r="P196" s="12"/>
      <c r="Q196" s="128" t="str">
        <f t="shared" si="112"/>
        <v>Okay</v>
      </c>
      <c r="R196" s="63" t="s">
        <v>22</v>
      </c>
      <c r="S196" s="42"/>
      <c r="T196" s="12"/>
      <c r="U196" s="42"/>
      <c r="V196" s="64">
        <f t="shared" si="87"/>
        <v>0</v>
      </c>
      <c r="W196" s="42"/>
      <c r="X196" s="41" t="s">
        <v>22</v>
      </c>
      <c r="Y196" s="41" t="s">
        <v>22</v>
      </c>
      <c r="Z196" s="41" t="s">
        <v>22</v>
      </c>
      <c r="AA196" s="41" t="s">
        <v>22</v>
      </c>
      <c r="AB196" s="41" t="s">
        <v>22</v>
      </c>
      <c r="AC196" s="41" t="s">
        <v>22</v>
      </c>
      <c r="AD196" s="41" t="s">
        <v>22</v>
      </c>
      <c r="AE196" s="41" t="s">
        <v>22</v>
      </c>
      <c r="AF196" s="41" t="s">
        <v>22</v>
      </c>
      <c r="AG196" s="41" t="s">
        <v>22</v>
      </c>
      <c r="AH196" s="41" t="s">
        <v>22</v>
      </c>
      <c r="AI196" s="41" t="s">
        <v>22</v>
      </c>
      <c r="AJ196" s="41" t="s">
        <v>22</v>
      </c>
      <c r="AK196" s="41" t="s">
        <v>22</v>
      </c>
      <c r="AL196" s="41" t="s">
        <v>22</v>
      </c>
      <c r="AM196" s="41" t="s">
        <v>22</v>
      </c>
      <c r="AN196" s="41" t="s">
        <v>22</v>
      </c>
      <c r="AO196" s="41" t="s">
        <v>22</v>
      </c>
      <c r="AP196" s="41" t="s">
        <v>22</v>
      </c>
      <c r="AQ196" s="41" t="s">
        <v>22</v>
      </c>
      <c r="AR196" s="42"/>
      <c r="AS196" s="119" t="s">
        <v>63</v>
      </c>
      <c r="AT196" s="119" t="s">
        <v>64</v>
      </c>
      <c r="AU196" s="119" t="s">
        <v>65</v>
      </c>
      <c r="AV196" s="119" t="s">
        <v>66</v>
      </c>
      <c r="AW196" s="119" t="s">
        <v>67</v>
      </c>
      <c r="AX196" s="119" t="s">
        <v>68</v>
      </c>
      <c r="AY196" s="119" t="s">
        <v>69</v>
      </c>
      <c r="AZ196" s="119" t="s">
        <v>70</v>
      </c>
      <c r="BA196" s="119" t="s">
        <v>71</v>
      </c>
      <c r="BB196" s="119" t="s">
        <v>72</v>
      </c>
      <c r="BC196" s="119" t="s">
        <v>73</v>
      </c>
      <c r="BD196" s="43"/>
      <c r="BE196" s="44"/>
      <c r="BF196" s="44" t="str">
        <f t="shared" si="88"/>
        <v/>
      </c>
      <c r="BG196" s="44" t="str">
        <f t="shared" si="89"/>
        <v/>
      </c>
      <c r="BH196" s="44" t="str">
        <f t="shared" si="90"/>
        <v/>
      </c>
      <c r="BI196" s="44" t="str">
        <f t="shared" si="91"/>
        <v/>
      </c>
      <c r="BJ196" s="44" t="str">
        <f t="shared" si="92"/>
        <v/>
      </c>
      <c r="BK196" s="44" t="str">
        <f t="shared" si="93"/>
        <v/>
      </c>
      <c r="BL196" s="44" t="str">
        <f t="shared" si="94"/>
        <v/>
      </c>
      <c r="BM196" s="44" t="str">
        <f t="shared" si="95"/>
        <v/>
      </c>
      <c r="BN196" s="44" t="str">
        <f t="shared" si="96"/>
        <v/>
      </c>
      <c r="BO196" s="44" t="str">
        <f t="shared" si="97"/>
        <v/>
      </c>
      <c r="BP196" s="44" t="str">
        <f t="shared" si="98"/>
        <v/>
      </c>
      <c r="BQ196" s="44" t="str">
        <f t="shared" si="99"/>
        <v/>
      </c>
      <c r="BR196" s="44" t="str">
        <f t="shared" si="100"/>
        <v/>
      </c>
      <c r="BS196" s="44" t="str">
        <f t="shared" si="101"/>
        <v/>
      </c>
      <c r="BT196" s="44" t="str">
        <f t="shared" si="102"/>
        <v/>
      </c>
      <c r="BU196" s="44" t="str">
        <f t="shared" si="103"/>
        <v/>
      </c>
      <c r="BV196" s="44" t="str">
        <f t="shared" si="104"/>
        <v/>
      </c>
      <c r="BW196" s="44" t="str">
        <f t="shared" si="105"/>
        <v/>
      </c>
      <c r="BX196" s="44" t="str">
        <f t="shared" si="106"/>
        <v/>
      </c>
      <c r="BY196" s="44" t="str">
        <f t="shared" si="107"/>
        <v/>
      </c>
      <c r="BZ196" s="44" t="str">
        <f t="shared" si="108"/>
        <v/>
      </c>
      <c r="CA196" s="45">
        <f t="shared" si="113"/>
        <v>0</v>
      </c>
      <c r="CB196" s="45">
        <f t="shared" si="114"/>
        <v>0</v>
      </c>
      <c r="CC196" s="45" t="str">
        <f t="shared" si="115"/>
        <v>Okay</v>
      </c>
    </row>
    <row r="197" spans="1:81" s="45" customFormat="1" x14ac:dyDescent="0.2">
      <c r="A197" s="72" t="s">
        <v>22</v>
      </c>
      <c r="B197" s="12" t="s">
        <v>22</v>
      </c>
      <c r="C197" s="12" t="s">
        <v>22</v>
      </c>
      <c r="D197" s="12" t="s">
        <v>22</v>
      </c>
      <c r="E197" s="12" t="s">
        <v>22</v>
      </c>
      <c r="F197" s="12" t="s">
        <v>22</v>
      </c>
      <c r="G197" s="12" t="s">
        <v>22</v>
      </c>
      <c r="H197" s="40"/>
      <c r="I197" s="12" t="s">
        <v>22</v>
      </c>
      <c r="J197" s="62">
        <v>0</v>
      </c>
      <c r="K197" s="12"/>
      <c r="L197" s="12"/>
      <c r="M197" s="12"/>
      <c r="N197" s="12"/>
      <c r="O197" s="12"/>
      <c r="P197" s="12"/>
      <c r="Q197" s="128" t="str">
        <f t="shared" si="112"/>
        <v>Okay</v>
      </c>
      <c r="R197" s="63" t="s">
        <v>22</v>
      </c>
      <c r="S197" s="42"/>
      <c r="T197" s="12"/>
      <c r="U197" s="42"/>
      <c r="V197" s="64">
        <f t="shared" si="87"/>
        <v>0</v>
      </c>
      <c r="W197" s="42"/>
      <c r="X197" s="41" t="s">
        <v>22</v>
      </c>
      <c r="Y197" s="41" t="s">
        <v>22</v>
      </c>
      <c r="Z197" s="41" t="s">
        <v>22</v>
      </c>
      <c r="AA197" s="41" t="s">
        <v>22</v>
      </c>
      <c r="AB197" s="41" t="s">
        <v>22</v>
      </c>
      <c r="AC197" s="41" t="s">
        <v>22</v>
      </c>
      <c r="AD197" s="41" t="s">
        <v>22</v>
      </c>
      <c r="AE197" s="41" t="s">
        <v>22</v>
      </c>
      <c r="AF197" s="41" t="s">
        <v>22</v>
      </c>
      <c r="AG197" s="41" t="s">
        <v>22</v>
      </c>
      <c r="AH197" s="41" t="s">
        <v>22</v>
      </c>
      <c r="AI197" s="41" t="s">
        <v>22</v>
      </c>
      <c r="AJ197" s="41" t="s">
        <v>22</v>
      </c>
      <c r="AK197" s="41" t="s">
        <v>22</v>
      </c>
      <c r="AL197" s="41" t="s">
        <v>22</v>
      </c>
      <c r="AM197" s="41" t="s">
        <v>22</v>
      </c>
      <c r="AN197" s="41" t="s">
        <v>22</v>
      </c>
      <c r="AO197" s="41" t="s">
        <v>22</v>
      </c>
      <c r="AP197" s="41" t="s">
        <v>22</v>
      </c>
      <c r="AQ197" s="41" t="s">
        <v>22</v>
      </c>
      <c r="AR197" s="42"/>
      <c r="AS197" s="119" t="s">
        <v>63</v>
      </c>
      <c r="AT197" s="119" t="s">
        <v>64</v>
      </c>
      <c r="AU197" s="119" t="s">
        <v>65</v>
      </c>
      <c r="AV197" s="119" t="s">
        <v>66</v>
      </c>
      <c r="AW197" s="119" t="s">
        <v>67</v>
      </c>
      <c r="AX197" s="119" t="s">
        <v>68</v>
      </c>
      <c r="AY197" s="119" t="s">
        <v>69</v>
      </c>
      <c r="AZ197" s="119" t="s">
        <v>70</v>
      </c>
      <c r="BA197" s="119" t="s">
        <v>71</v>
      </c>
      <c r="BB197" s="119" t="s">
        <v>72</v>
      </c>
      <c r="BC197" s="119" t="s">
        <v>73</v>
      </c>
      <c r="BD197" s="43"/>
      <c r="BE197" s="44"/>
      <c r="BF197" s="44" t="str">
        <f t="shared" si="88"/>
        <v/>
      </c>
      <c r="BG197" s="44" t="str">
        <f t="shared" si="89"/>
        <v/>
      </c>
      <c r="BH197" s="44" t="str">
        <f t="shared" si="90"/>
        <v/>
      </c>
      <c r="BI197" s="44" t="str">
        <f t="shared" si="91"/>
        <v/>
      </c>
      <c r="BJ197" s="44" t="str">
        <f t="shared" si="92"/>
        <v/>
      </c>
      <c r="BK197" s="44" t="str">
        <f t="shared" si="93"/>
        <v/>
      </c>
      <c r="BL197" s="44" t="str">
        <f t="shared" si="94"/>
        <v/>
      </c>
      <c r="BM197" s="44" t="str">
        <f t="shared" si="95"/>
        <v/>
      </c>
      <c r="BN197" s="44" t="str">
        <f t="shared" si="96"/>
        <v/>
      </c>
      <c r="BO197" s="44" t="str">
        <f t="shared" si="97"/>
        <v/>
      </c>
      <c r="BP197" s="44" t="str">
        <f t="shared" si="98"/>
        <v/>
      </c>
      <c r="BQ197" s="44" t="str">
        <f t="shared" si="99"/>
        <v/>
      </c>
      <c r="BR197" s="44" t="str">
        <f t="shared" si="100"/>
        <v/>
      </c>
      <c r="BS197" s="44" t="str">
        <f t="shared" si="101"/>
        <v/>
      </c>
      <c r="BT197" s="44" t="str">
        <f t="shared" si="102"/>
        <v/>
      </c>
      <c r="BU197" s="44" t="str">
        <f t="shared" si="103"/>
        <v/>
      </c>
      <c r="BV197" s="44" t="str">
        <f t="shared" si="104"/>
        <v/>
      </c>
      <c r="BW197" s="44" t="str">
        <f t="shared" si="105"/>
        <v/>
      </c>
      <c r="BX197" s="44" t="str">
        <f t="shared" si="106"/>
        <v/>
      </c>
      <c r="BY197" s="44" t="str">
        <f t="shared" si="107"/>
        <v/>
      </c>
      <c r="BZ197" s="44" t="str">
        <f t="shared" si="108"/>
        <v/>
      </c>
      <c r="CA197" s="45">
        <f t="shared" si="113"/>
        <v>0</v>
      </c>
      <c r="CB197" s="45">
        <f t="shared" si="114"/>
        <v>0</v>
      </c>
      <c r="CC197" s="45" t="str">
        <f t="shared" si="115"/>
        <v>Okay</v>
      </c>
    </row>
    <row r="198" spans="1:81" s="45" customFormat="1" x14ac:dyDescent="0.2">
      <c r="A198" s="72" t="s">
        <v>22</v>
      </c>
      <c r="B198" s="12" t="s">
        <v>22</v>
      </c>
      <c r="C198" s="12" t="s">
        <v>22</v>
      </c>
      <c r="D198" s="12" t="s">
        <v>22</v>
      </c>
      <c r="E198" s="12" t="s">
        <v>22</v>
      </c>
      <c r="F198" s="12" t="s">
        <v>22</v>
      </c>
      <c r="G198" s="12" t="s">
        <v>22</v>
      </c>
      <c r="H198" s="40"/>
      <c r="I198" s="12" t="s">
        <v>22</v>
      </c>
      <c r="J198" s="62">
        <v>0</v>
      </c>
      <c r="K198" s="12"/>
      <c r="L198" s="12"/>
      <c r="M198" s="12"/>
      <c r="N198" s="12"/>
      <c r="O198" s="12"/>
      <c r="P198" s="12"/>
      <c r="Q198" s="128" t="str">
        <f t="shared" si="112"/>
        <v>Okay</v>
      </c>
      <c r="R198" s="63" t="s">
        <v>22</v>
      </c>
      <c r="S198" s="42"/>
      <c r="T198" s="12"/>
      <c r="U198" s="42"/>
      <c r="V198" s="64">
        <f t="shared" si="87"/>
        <v>0</v>
      </c>
      <c r="W198" s="42"/>
      <c r="X198" s="41" t="s">
        <v>22</v>
      </c>
      <c r="Y198" s="41" t="s">
        <v>22</v>
      </c>
      <c r="Z198" s="41" t="s">
        <v>22</v>
      </c>
      <c r="AA198" s="41" t="s">
        <v>22</v>
      </c>
      <c r="AB198" s="41" t="s">
        <v>22</v>
      </c>
      <c r="AC198" s="41" t="s">
        <v>22</v>
      </c>
      <c r="AD198" s="41" t="s">
        <v>22</v>
      </c>
      <c r="AE198" s="41" t="s">
        <v>22</v>
      </c>
      <c r="AF198" s="41" t="s">
        <v>22</v>
      </c>
      <c r="AG198" s="41" t="s">
        <v>22</v>
      </c>
      <c r="AH198" s="41" t="s">
        <v>22</v>
      </c>
      <c r="AI198" s="41" t="s">
        <v>22</v>
      </c>
      <c r="AJ198" s="41" t="s">
        <v>22</v>
      </c>
      <c r="AK198" s="41" t="s">
        <v>22</v>
      </c>
      <c r="AL198" s="41" t="s">
        <v>22</v>
      </c>
      <c r="AM198" s="41" t="s">
        <v>22</v>
      </c>
      <c r="AN198" s="41" t="s">
        <v>22</v>
      </c>
      <c r="AO198" s="41" t="s">
        <v>22</v>
      </c>
      <c r="AP198" s="41" t="s">
        <v>22</v>
      </c>
      <c r="AQ198" s="41" t="s">
        <v>22</v>
      </c>
      <c r="AR198" s="42"/>
      <c r="AS198" s="119" t="s">
        <v>63</v>
      </c>
      <c r="AT198" s="119" t="s">
        <v>64</v>
      </c>
      <c r="AU198" s="119" t="s">
        <v>65</v>
      </c>
      <c r="AV198" s="119" t="s">
        <v>66</v>
      </c>
      <c r="AW198" s="119" t="s">
        <v>67</v>
      </c>
      <c r="AX198" s="119" t="s">
        <v>68</v>
      </c>
      <c r="AY198" s="119" t="s">
        <v>69</v>
      </c>
      <c r="AZ198" s="119" t="s">
        <v>70</v>
      </c>
      <c r="BA198" s="119" t="s">
        <v>71</v>
      </c>
      <c r="BB198" s="119" t="s">
        <v>72</v>
      </c>
      <c r="BC198" s="119" t="s">
        <v>73</v>
      </c>
      <c r="BD198" s="43"/>
      <c r="BE198" s="44"/>
      <c r="BF198" s="44" t="str">
        <f t="shared" si="88"/>
        <v/>
      </c>
      <c r="BG198" s="44" t="str">
        <f t="shared" si="89"/>
        <v/>
      </c>
      <c r="BH198" s="44" t="str">
        <f t="shared" si="90"/>
        <v/>
      </c>
      <c r="BI198" s="44" t="str">
        <f t="shared" si="91"/>
        <v/>
      </c>
      <c r="BJ198" s="44" t="str">
        <f t="shared" si="92"/>
        <v/>
      </c>
      <c r="BK198" s="44" t="str">
        <f t="shared" si="93"/>
        <v/>
      </c>
      <c r="BL198" s="44" t="str">
        <f t="shared" si="94"/>
        <v/>
      </c>
      <c r="BM198" s="44" t="str">
        <f t="shared" si="95"/>
        <v/>
      </c>
      <c r="BN198" s="44" t="str">
        <f t="shared" si="96"/>
        <v/>
      </c>
      <c r="BO198" s="44" t="str">
        <f t="shared" si="97"/>
        <v/>
      </c>
      <c r="BP198" s="44" t="str">
        <f t="shared" si="98"/>
        <v/>
      </c>
      <c r="BQ198" s="44" t="str">
        <f t="shared" si="99"/>
        <v/>
      </c>
      <c r="BR198" s="44" t="str">
        <f t="shared" si="100"/>
        <v/>
      </c>
      <c r="BS198" s="44" t="str">
        <f t="shared" si="101"/>
        <v/>
      </c>
      <c r="BT198" s="44" t="str">
        <f t="shared" si="102"/>
        <v/>
      </c>
      <c r="BU198" s="44" t="str">
        <f t="shared" si="103"/>
        <v/>
      </c>
      <c r="BV198" s="44" t="str">
        <f t="shared" si="104"/>
        <v/>
      </c>
      <c r="BW198" s="44" t="str">
        <f t="shared" si="105"/>
        <v/>
      </c>
      <c r="BX198" s="44" t="str">
        <f t="shared" si="106"/>
        <v/>
      </c>
      <c r="BY198" s="44" t="str">
        <f t="shared" si="107"/>
        <v/>
      </c>
      <c r="BZ198" s="44" t="str">
        <f t="shared" si="108"/>
        <v/>
      </c>
      <c r="CA198" s="45">
        <f t="shared" si="113"/>
        <v>0</v>
      </c>
      <c r="CB198" s="45">
        <f t="shared" si="114"/>
        <v>0</v>
      </c>
      <c r="CC198" s="45" t="str">
        <f t="shared" si="115"/>
        <v>Okay</v>
      </c>
    </row>
    <row r="199" spans="1:81" s="45" customFormat="1" x14ac:dyDescent="0.2">
      <c r="A199" s="72" t="s">
        <v>22</v>
      </c>
      <c r="B199" s="12" t="s">
        <v>22</v>
      </c>
      <c r="C199" s="12" t="s">
        <v>22</v>
      </c>
      <c r="D199" s="12" t="s">
        <v>22</v>
      </c>
      <c r="E199" s="12" t="s">
        <v>22</v>
      </c>
      <c r="F199" s="12" t="s">
        <v>22</v>
      </c>
      <c r="G199" s="12" t="s">
        <v>22</v>
      </c>
      <c r="H199" s="40"/>
      <c r="I199" s="12" t="s">
        <v>22</v>
      </c>
      <c r="J199" s="62">
        <v>0</v>
      </c>
      <c r="K199" s="12"/>
      <c r="L199" s="12"/>
      <c r="M199" s="12"/>
      <c r="N199" s="12"/>
      <c r="O199" s="12"/>
      <c r="P199" s="12"/>
      <c r="Q199" s="128" t="str">
        <f t="shared" si="112"/>
        <v>Okay</v>
      </c>
      <c r="R199" s="63" t="s">
        <v>22</v>
      </c>
      <c r="S199" s="42"/>
      <c r="T199" s="12"/>
      <c r="U199" s="42"/>
      <c r="V199" s="64">
        <f t="shared" si="87"/>
        <v>0</v>
      </c>
      <c r="W199" s="42"/>
      <c r="X199" s="41" t="s">
        <v>22</v>
      </c>
      <c r="Y199" s="41" t="s">
        <v>22</v>
      </c>
      <c r="Z199" s="41" t="s">
        <v>22</v>
      </c>
      <c r="AA199" s="41" t="s">
        <v>22</v>
      </c>
      <c r="AB199" s="41" t="s">
        <v>22</v>
      </c>
      <c r="AC199" s="41" t="s">
        <v>22</v>
      </c>
      <c r="AD199" s="41" t="s">
        <v>22</v>
      </c>
      <c r="AE199" s="41" t="s">
        <v>22</v>
      </c>
      <c r="AF199" s="41" t="s">
        <v>22</v>
      </c>
      <c r="AG199" s="41" t="s">
        <v>22</v>
      </c>
      <c r="AH199" s="41" t="s">
        <v>22</v>
      </c>
      <c r="AI199" s="41" t="s">
        <v>22</v>
      </c>
      <c r="AJ199" s="41" t="s">
        <v>22</v>
      </c>
      <c r="AK199" s="41" t="s">
        <v>22</v>
      </c>
      <c r="AL199" s="41" t="s">
        <v>22</v>
      </c>
      <c r="AM199" s="41" t="s">
        <v>22</v>
      </c>
      <c r="AN199" s="41" t="s">
        <v>22</v>
      </c>
      <c r="AO199" s="41" t="s">
        <v>22</v>
      </c>
      <c r="AP199" s="41" t="s">
        <v>22</v>
      </c>
      <c r="AQ199" s="41" t="s">
        <v>22</v>
      </c>
      <c r="AR199" s="42"/>
      <c r="AS199" s="119" t="s">
        <v>63</v>
      </c>
      <c r="AT199" s="119" t="s">
        <v>64</v>
      </c>
      <c r="AU199" s="119" t="s">
        <v>65</v>
      </c>
      <c r="AV199" s="119" t="s">
        <v>66</v>
      </c>
      <c r="AW199" s="119" t="s">
        <v>67</v>
      </c>
      <c r="AX199" s="119" t="s">
        <v>68</v>
      </c>
      <c r="AY199" s="119" t="s">
        <v>69</v>
      </c>
      <c r="AZ199" s="119" t="s">
        <v>70</v>
      </c>
      <c r="BA199" s="119" t="s">
        <v>71</v>
      </c>
      <c r="BB199" s="119" t="s">
        <v>72</v>
      </c>
      <c r="BC199" s="119" t="s">
        <v>73</v>
      </c>
      <c r="BD199" s="43"/>
      <c r="BE199" s="44"/>
      <c r="BF199" s="44" t="str">
        <f t="shared" si="88"/>
        <v/>
      </c>
      <c r="BG199" s="44" t="str">
        <f t="shared" si="89"/>
        <v/>
      </c>
      <c r="BH199" s="44" t="str">
        <f t="shared" si="90"/>
        <v/>
      </c>
      <c r="BI199" s="44" t="str">
        <f t="shared" si="91"/>
        <v/>
      </c>
      <c r="BJ199" s="44" t="str">
        <f t="shared" si="92"/>
        <v/>
      </c>
      <c r="BK199" s="44" t="str">
        <f t="shared" si="93"/>
        <v/>
      </c>
      <c r="BL199" s="44" t="str">
        <f t="shared" si="94"/>
        <v/>
      </c>
      <c r="BM199" s="44" t="str">
        <f t="shared" si="95"/>
        <v/>
      </c>
      <c r="BN199" s="44" t="str">
        <f t="shared" si="96"/>
        <v/>
      </c>
      <c r="BO199" s="44" t="str">
        <f t="shared" si="97"/>
        <v/>
      </c>
      <c r="BP199" s="44" t="str">
        <f t="shared" si="98"/>
        <v/>
      </c>
      <c r="BQ199" s="44" t="str">
        <f t="shared" si="99"/>
        <v/>
      </c>
      <c r="BR199" s="44" t="str">
        <f t="shared" si="100"/>
        <v/>
      </c>
      <c r="BS199" s="44" t="str">
        <f t="shared" si="101"/>
        <v/>
      </c>
      <c r="BT199" s="44" t="str">
        <f t="shared" si="102"/>
        <v/>
      </c>
      <c r="BU199" s="44" t="str">
        <f t="shared" si="103"/>
        <v/>
      </c>
      <c r="BV199" s="44" t="str">
        <f t="shared" si="104"/>
        <v/>
      </c>
      <c r="BW199" s="44" t="str">
        <f t="shared" si="105"/>
        <v/>
      </c>
      <c r="BX199" s="44" t="str">
        <f t="shared" si="106"/>
        <v/>
      </c>
      <c r="BY199" s="44" t="str">
        <f t="shared" si="107"/>
        <v/>
      </c>
      <c r="BZ199" s="44" t="str">
        <f t="shared" si="108"/>
        <v/>
      </c>
      <c r="CA199" s="45">
        <f t="shared" si="113"/>
        <v>0</v>
      </c>
      <c r="CB199" s="45">
        <f t="shared" si="114"/>
        <v>0</v>
      </c>
      <c r="CC199" s="45" t="str">
        <f t="shared" si="115"/>
        <v>Okay</v>
      </c>
    </row>
    <row r="200" spans="1:81" s="45" customFormat="1" x14ac:dyDescent="0.2">
      <c r="A200" s="72" t="s">
        <v>22</v>
      </c>
      <c r="B200" s="12" t="s">
        <v>22</v>
      </c>
      <c r="C200" s="12" t="s">
        <v>22</v>
      </c>
      <c r="D200" s="12" t="s">
        <v>22</v>
      </c>
      <c r="E200" s="12" t="s">
        <v>22</v>
      </c>
      <c r="F200" s="12" t="s">
        <v>22</v>
      </c>
      <c r="G200" s="12" t="s">
        <v>22</v>
      </c>
      <c r="H200" s="40"/>
      <c r="I200" s="12" t="s">
        <v>22</v>
      </c>
      <c r="J200" s="62">
        <v>0</v>
      </c>
      <c r="K200" s="12"/>
      <c r="L200" s="12"/>
      <c r="M200" s="12"/>
      <c r="N200" s="12"/>
      <c r="O200" s="12"/>
      <c r="P200" s="12"/>
      <c r="Q200" s="128" t="str">
        <f t="shared" si="112"/>
        <v>Okay</v>
      </c>
      <c r="R200" s="63" t="s">
        <v>22</v>
      </c>
      <c r="S200" s="42"/>
      <c r="T200" s="12"/>
      <c r="U200" s="42"/>
      <c r="V200" s="64">
        <f t="shared" si="87"/>
        <v>0</v>
      </c>
      <c r="W200" s="42"/>
      <c r="X200" s="41" t="s">
        <v>22</v>
      </c>
      <c r="Y200" s="41" t="s">
        <v>22</v>
      </c>
      <c r="Z200" s="41" t="s">
        <v>22</v>
      </c>
      <c r="AA200" s="41" t="s">
        <v>22</v>
      </c>
      <c r="AB200" s="41" t="s">
        <v>22</v>
      </c>
      <c r="AC200" s="41" t="s">
        <v>22</v>
      </c>
      <c r="AD200" s="41" t="s">
        <v>22</v>
      </c>
      <c r="AE200" s="41" t="s">
        <v>22</v>
      </c>
      <c r="AF200" s="41" t="s">
        <v>22</v>
      </c>
      <c r="AG200" s="41" t="s">
        <v>22</v>
      </c>
      <c r="AH200" s="41" t="s">
        <v>22</v>
      </c>
      <c r="AI200" s="41" t="s">
        <v>22</v>
      </c>
      <c r="AJ200" s="41" t="s">
        <v>22</v>
      </c>
      <c r="AK200" s="41" t="s">
        <v>22</v>
      </c>
      <c r="AL200" s="41" t="s">
        <v>22</v>
      </c>
      <c r="AM200" s="41" t="s">
        <v>22</v>
      </c>
      <c r="AN200" s="41" t="s">
        <v>22</v>
      </c>
      <c r="AO200" s="41" t="s">
        <v>22</v>
      </c>
      <c r="AP200" s="41" t="s">
        <v>22</v>
      </c>
      <c r="AQ200" s="41" t="s">
        <v>22</v>
      </c>
      <c r="AR200" s="42"/>
      <c r="AS200" s="119" t="s">
        <v>63</v>
      </c>
      <c r="AT200" s="119" t="s">
        <v>64</v>
      </c>
      <c r="AU200" s="119" t="s">
        <v>65</v>
      </c>
      <c r="AV200" s="119" t="s">
        <v>66</v>
      </c>
      <c r="AW200" s="119" t="s">
        <v>67</v>
      </c>
      <c r="AX200" s="119" t="s">
        <v>68</v>
      </c>
      <c r="AY200" s="119" t="s">
        <v>69</v>
      </c>
      <c r="AZ200" s="119" t="s">
        <v>70</v>
      </c>
      <c r="BA200" s="119" t="s">
        <v>71</v>
      </c>
      <c r="BB200" s="119" t="s">
        <v>72</v>
      </c>
      <c r="BC200" s="119" t="s">
        <v>73</v>
      </c>
      <c r="BD200" s="43"/>
      <c r="BE200" s="44"/>
      <c r="BF200" s="44" t="str">
        <f t="shared" si="88"/>
        <v/>
      </c>
      <c r="BG200" s="44" t="str">
        <f t="shared" si="89"/>
        <v/>
      </c>
      <c r="BH200" s="44" t="str">
        <f t="shared" si="90"/>
        <v/>
      </c>
      <c r="BI200" s="44" t="str">
        <f t="shared" si="91"/>
        <v/>
      </c>
      <c r="BJ200" s="44" t="str">
        <f t="shared" si="92"/>
        <v/>
      </c>
      <c r="BK200" s="44" t="str">
        <f t="shared" si="93"/>
        <v/>
      </c>
      <c r="BL200" s="44" t="str">
        <f t="shared" si="94"/>
        <v/>
      </c>
      <c r="BM200" s="44" t="str">
        <f t="shared" si="95"/>
        <v/>
      </c>
      <c r="BN200" s="44" t="str">
        <f t="shared" si="96"/>
        <v/>
      </c>
      <c r="BO200" s="44" t="str">
        <f t="shared" si="97"/>
        <v/>
      </c>
      <c r="BP200" s="44" t="str">
        <f t="shared" si="98"/>
        <v/>
      </c>
      <c r="BQ200" s="44" t="str">
        <f t="shared" si="99"/>
        <v/>
      </c>
      <c r="BR200" s="44" t="str">
        <f t="shared" si="100"/>
        <v/>
      </c>
      <c r="BS200" s="44" t="str">
        <f t="shared" si="101"/>
        <v/>
      </c>
      <c r="BT200" s="44" t="str">
        <f t="shared" si="102"/>
        <v/>
      </c>
      <c r="BU200" s="44" t="str">
        <f t="shared" si="103"/>
        <v/>
      </c>
      <c r="BV200" s="44" t="str">
        <f t="shared" si="104"/>
        <v/>
      </c>
      <c r="BW200" s="44" t="str">
        <f t="shared" si="105"/>
        <v/>
      </c>
      <c r="BX200" s="44" t="str">
        <f t="shared" si="106"/>
        <v/>
      </c>
      <c r="BY200" s="44" t="str">
        <f t="shared" si="107"/>
        <v/>
      </c>
      <c r="BZ200" s="44" t="str">
        <f t="shared" si="108"/>
        <v/>
      </c>
      <c r="CA200" s="45">
        <f t="shared" si="113"/>
        <v>0</v>
      </c>
      <c r="CB200" s="45">
        <f t="shared" si="114"/>
        <v>0</v>
      </c>
      <c r="CC200" s="45" t="str">
        <f t="shared" si="115"/>
        <v>Okay</v>
      </c>
    </row>
    <row r="201" spans="1:81" s="45" customFormat="1" x14ac:dyDescent="0.2">
      <c r="A201" s="72" t="s">
        <v>22</v>
      </c>
      <c r="B201" s="12" t="s">
        <v>22</v>
      </c>
      <c r="C201" s="12" t="s">
        <v>22</v>
      </c>
      <c r="D201" s="12" t="s">
        <v>22</v>
      </c>
      <c r="E201" s="12" t="s">
        <v>22</v>
      </c>
      <c r="F201" s="12" t="s">
        <v>22</v>
      </c>
      <c r="G201" s="12" t="s">
        <v>22</v>
      </c>
      <c r="H201" s="40"/>
      <c r="I201" s="12" t="s">
        <v>22</v>
      </c>
      <c r="J201" s="62">
        <v>0</v>
      </c>
      <c r="K201" s="12"/>
      <c r="L201" s="12"/>
      <c r="M201" s="12"/>
      <c r="N201" s="12"/>
      <c r="O201" s="12"/>
      <c r="P201" s="12"/>
      <c r="Q201" s="128" t="str">
        <f t="shared" si="112"/>
        <v>Okay</v>
      </c>
      <c r="R201" s="63" t="s">
        <v>22</v>
      </c>
      <c r="S201" s="42"/>
      <c r="T201" s="12"/>
      <c r="U201" s="42"/>
      <c r="V201" s="64">
        <f t="shared" si="87"/>
        <v>0</v>
      </c>
      <c r="W201" s="42"/>
      <c r="X201" s="41" t="s">
        <v>22</v>
      </c>
      <c r="Y201" s="41" t="s">
        <v>22</v>
      </c>
      <c r="Z201" s="41" t="s">
        <v>22</v>
      </c>
      <c r="AA201" s="41" t="s">
        <v>22</v>
      </c>
      <c r="AB201" s="41" t="s">
        <v>22</v>
      </c>
      <c r="AC201" s="41" t="s">
        <v>22</v>
      </c>
      <c r="AD201" s="41" t="s">
        <v>22</v>
      </c>
      <c r="AE201" s="41" t="s">
        <v>22</v>
      </c>
      <c r="AF201" s="41" t="s">
        <v>22</v>
      </c>
      <c r="AG201" s="41" t="s">
        <v>22</v>
      </c>
      <c r="AH201" s="41" t="s">
        <v>22</v>
      </c>
      <c r="AI201" s="41" t="s">
        <v>22</v>
      </c>
      <c r="AJ201" s="41" t="s">
        <v>22</v>
      </c>
      <c r="AK201" s="41" t="s">
        <v>22</v>
      </c>
      <c r="AL201" s="41" t="s">
        <v>22</v>
      </c>
      <c r="AM201" s="41" t="s">
        <v>22</v>
      </c>
      <c r="AN201" s="41" t="s">
        <v>22</v>
      </c>
      <c r="AO201" s="41" t="s">
        <v>22</v>
      </c>
      <c r="AP201" s="41" t="s">
        <v>22</v>
      </c>
      <c r="AQ201" s="41" t="s">
        <v>22</v>
      </c>
      <c r="AR201" s="42"/>
      <c r="AS201" s="119" t="s">
        <v>63</v>
      </c>
      <c r="AT201" s="119" t="s">
        <v>64</v>
      </c>
      <c r="AU201" s="119" t="s">
        <v>65</v>
      </c>
      <c r="AV201" s="119" t="s">
        <v>66</v>
      </c>
      <c r="AW201" s="119" t="s">
        <v>67</v>
      </c>
      <c r="AX201" s="119" t="s">
        <v>68</v>
      </c>
      <c r="AY201" s="119" t="s">
        <v>69</v>
      </c>
      <c r="AZ201" s="119" t="s">
        <v>70</v>
      </c>
      <c r="BA201" s="119" t="s">
        <v>71</v>
      </c>
      <c r="BB201" s="119" t="s">
        <v>72</v>
      </c>
      <c r="BC201" s="119" t="s">
        <v>73</v>
      </c>
      <c r="BD201" s="43"/>
      <c r="BE201" s="44"/>
      <c r="BF201" s="44" t="str">
        <f t="shared" si="88"/>
        <v/>
      </c>
      <c r="BG201" s="44" t="str">
        <f t="shared" si="89"/>
        <v/>
      </c>
      <c r="BH201" s="44" t="str">
        <f t="shared" si="90"/>
        <v/>
      </c>
      <c r="BI201" s="44" t="str">
        <f t="shared" si="91"/>
        <v/>
      </c>
      <c r="BJ201" s="44" t="str">
        <f t="shared" si="92"/>
        <v/>
      </c>
      <c r="BK201" s="44" t="str">
        <f t="shared" si="93"/>
        <v/>
      </c>
      <c r="BL201" s="44" t="str">
        <f t="shared" si="94"/>
        <v/>
      </c>
      <c r="BM201" s="44" t="str">
        <f t="shared" si="95"/>
        <v/>
      </c>
      <c r="BN201" s="44" t="str">
        <f t="shared" si="96"/>
        <v/>
      </c>
      <c r="BO201" s="44" t="str">
        <f t="shared" si="97"/>
        <v/>
      </c>
      <c r="BP201" s="44" t="str">
        <f t="shared" si="98"/>
        <v/>
      </c>
      <c r="BQ201" s="44" t="str">
        <f t="shared" si="99"/>
        <v/>
      </c>
      <c r="BR201" s="44" t="str">
        <f t="shared" si="100"/>
        <v/>
      </c>
      <c r="BS201" s="44" t="str">
        <f t="shared" si="101"/>
        <v/>
      </c>
      <c r="BT201" s="44" t="str">
        <f t="shared" si="102"/>
        <v/>
      </c>
      <c r="BU201" s="44" t="str">
        <f t="shared" si="103"/>
        <v/>
      </c>
      <c r="BV201" s="44" t="str">
        <f t="shared" si="104"/>
        <v/>
      </c>
      <c r="BW201" s="44" t="str">
        <f t="shared" si="105"/>
        <v/>
      </c>
      <c r="BX201" s="44" t="str">
        <f t="shared" si="106"/>
        <v/>
      </c>
      <c r="BY201" s="44" t="str">
        <f t="shared" si="107"/>
        <v/>
      </c>
      <c r="BZ201" s="44" t="str">
        <f t="shared" si="108"/>
        <v/>
      </c>
      <c r="CA201" s="45">
        <f t="shared" si="113"/>
        <v>0</v>
      </c>
      <c r="CB201" s="45">
        <f t="shared" si="114"/>
        <v>0</v>
      </c>
      <c r="CC201" s="45" t="str">
        <f t="shared" si="115"/>
        <v>Okay</v>
      </c>
    </row>
    <row r="202" spans="1:81" s="45" customFormat="1" x14ac:dyDescent="0.2">
      <c r="A202" s="72" t="s">
        <v>22</v>
      </c>
      <c r="B202" s="12" t="s">
        <v>22</v>
      </c>
      <c r="C202" s="12" t="s">
        <v>22</v>
      </c>
      <c r="D202" s="12" t="s">
        <v>22</v>
      </c>
      <c r="E202" s="12" t="s">
        <v>22</v>
      </c>
      <c r="F202" s="12" t="s">
        <v>22</v>
      </c>
      <c r="G202" s="12" t="s">
        <v>22</v>
      </c>
      <c r="H202" s="40"/>
      <c r="I202" s="12" t="s">
        <v>22</v>
      </c>
      <c r="J202" s="62">
        <v>0</v>
      </c>
      <c r="K202" s="12"/>
      <c r="L202" s="12"/>
      <c r="M202" s="12"/>
      <c r="N202" s="12"/>
      <c r="O202" s="12"/>
      <c r="P202" s="12"/>
      <c r="Q202" s="128" t="str">
        <f t="shared" si="112"/>
        <v>Okay</v>
      </c>
      <c r="R202" s="63" t="s">
        <v>22</v>
      </c>
      <c r="S202" s="42"/>
      <c r="T202" s="12"/>
      <c r="U202" s="42"/>
      <c r="V202" s="64">
        <f t="shared" si="87"/>
        <v>0</v>
      </c>
      <c r="W202" s="42"/>
      <c r="X202" s="41" t="s">
        <v>22</v>
      </c>
      <c r="Y202" s="41" t="s">
        <v>22</v>
      </c>
      <c r="Z202" s="41" t="s">
        <v>22</v>
      </c>
      <c r="AA202" s="41" t="s">
        <v>22</v>
      </c>
      <c r="AB202" s="41" t="s">
        <v>22</v>
      </c>
      <c r="AC202" s="41" t="s">
        <v>22</v>
      </c>
      <c r="AD202" s="41" t="s">
        <v>22</v>
      </c>
      <c r="AE202" s="41" t="s">
        <v>22</v>
      </c>
      <c r="AF202" s="41" t="s">
        <v>22</v>
      </c>
      <c r="AG202" s="41" t="s">
        <v>22</v>
      </c>
      <c r="AH202" s="41" t="s">
        <v>22</v>
      </c>
      <c r="AI202" s="41" t="s">
        <v>22</v>
      </c>
      <c r="AJ202" s="41" t="s">
        <v>22</v>
      </c>
      <c r="AK202" s="41" t="s">
        <v>22</v>
      </c>
      <c r="AL202" s="41" t="s">
        <v>22</v>
      </c>
      <c r="AM202" s="41" t="s">
        <v>22</v>
      </c>
      <c r="AN202" s="41" t="s">
        <v>22</v>
      </c>
      <c r="AO202" s="41" t="s">
        <v>22</v>
      </c>
      <c r="AP202" s="41" t="s">
        <v>22</v>
      </c>
      <c r="AQ202" s="41" t="s">
        <v>22</v>
      </c>
      <c r="AR202" s="42"/>
      <c r="AS202" s="119" t="s">
        <v>63</v>
      </c>
      <c r="AT202" s="119" t="s">
        <v>64</v>
      </c>
      <c r="AU202" s="119" t="s">
        <v>65</v>
      </c>
      <c r="AV202" s="119" t="s">
        <v>66</v>
      </c>
      <c r="AW202" s="119" t="s">
        <v>67</v>
      </c>
      <c r="AX202" s="119" t="s">
        <v>68</v>
      </c>
      <c r="AY202" s="119" t="s">
        <v>69</v>
      </c>
      <c r="AZ202" s="119" t="s">
        <v>70</v>
      </c>
      <c r="BA202" s="119" t="s">
        <v>71</v>
      </c>
      <c r="BB202" s="119" t="s">
        <v>72</v>
      </c>
      <c r="BC202" s="119" t="s">
        <v>73</v>
      </c>
      <c r="BD202" s="43"/>
      <c r="BE202" s="44"/>
      <c r="BF202" s="44" t="str">
        <f t="shared" si="88"/>
        <v/>
      </c>
      <c r="BG202" s="44" t="str">
        <f t="shared" si="89"/>
        <v/>
      </c>
      <c r="BH202" s="44" t="str">
        <f t="shared" si="90"/>
        <v/>
      </c>
      <c r="BI202" s="44" t="str">
        <f t="shared" si="91"/>
        <v/>
      </c>
      <c r="BJ202" s="44" t="str">
        <f t="shared" si="92"/>
        <v/>
      </c>
      <c r="BK202" s="44" t="str">
        <f t="shared" si="93"/>
        <v/>
      </c>
      <c r="BL202" s="44" t="str">
        <f t="shared" si="94"/>
        <v/>
      </c>
      <c r="BM202" s="44" t="str">
        <f t="shared" si="95"/>
        <v/>
      </c>
      <c r="BN202" s="44" t="str">
        <f t="shared" si="96"/>
        <v/>
      </c>
      <c r="BO202" s="44" t="str">
        <f t="shared" si="97"/>
        <v/>
      </c>
      <c r="BP202" s="44" t="str">
        <f t="shared" si="98"/>
        <v/>
      </c>
      <c r="BQ202" s="44" t="str">
        <f t="shared" si="99"/>
        <v/>
      </c>
      <c r="BR202" s="44" t="str">
        <f t="shared" si="100"/>
        <v/>
      </c>
      <c r="BS202" s="44" t="str">
        <f t="shared" si="101"/>
        <v/>
      </c>
      <c r="BT202" s="44" t="str">
        <f t="shared" si="102"/>
        <v/>
      </c>
      <c r="BU202" s="44" t="str">
        <f t="shared" si="103"/>
        <v/>
      </c>
      <c r="BV202" s="44" t="str">
        <f t="shared" si="104"/>
        <v/>
      </c>
      <c r="BW202" s="44" t="str">
        <f t="shared" si="105"/>
        <v/>
      </c>
      <c r="BX202" s="44" t="str">
        <f t="shared" si="106"/>
        <v/>
      </c>
      <c r="BY202" s="44" t="str">
        <f t="shared" si="107"/>
        <v/>
      </c>
      <c r="BZ202" s="44" t="str">
        <f t="shared" si="108"/>
        <v/>
      </c>
      <c r="CA202" s="45">
        <f t="shared" si="113"/>
        <v>0</v>
      </c>
      <c r="CB202" s="45">
        <f t="shared" si="114"/>
        <v>0</v>
      </c>
      <c r="CC202" s="45" t="str">
        <f t="shared" si="115"/>
        <v>Okay</v>
      </c>
    </row>
    <row r="203" spans="1:81" s="45" customFormat="1" x14ac:dyDescent="0.2">
      <c r="A203" s="72" t="s">
        <v>22</v>
      </c>
      <c r="B203" s="12" t="s">
        <v>22</v>
      </c>
      <c r="C203" s="12" t="s">
        <v>22</v>
      </c>
      <c r="D203" s="12" t="s">
        <v>22</v>
      </c>
      <c r="E203" s="12" t="s">
        <v>22</v>
      </c>
      <c r="F203" s="12" t="s">
        <v>22</v>
      </c>
      <c r="G203" s="12" t="s">
        <v>22</v>
      </c>
      <c r="H203" s="40"/>
      <c r="I203" s="12" t="s">
        <v>22</v>
      </c>
      <c r="J203" s="62">
        <v>0</v>
      </c>
      <c r="K203" s="12"/>
      <c r="L203" s="12"/>
      <c r="M203" s="12"/>
      <c r="N203" s="12"/>
      <c r="O203" s="12"/>
      <c r="P203" s="12"/>
      <c r="Q203" s="128" t="str">
        <f t="shared" si="112"/>
        <v>Okay</v>
      </c>
      <c r="R203" s="63" t="s">
        <v>22</v>
      </c>
      <c r="S203" s="42"/>
      <c r="T203" s="12"/>
      <c r="U203" s="42"/>
      <c r="V203" s="64">
        <f t="shared" si="87"/>
        <v>0</v>
      </c>
      <c r="W203" s="42"/>
      <c r="X203" s="41" t="s">
        <v>22</v>
      </c>
      <c r="Y203" s="41" t="s">
        <v>22</v>
      </c>
      <c r="Z203" s="41" t="s">
        <v>22</v>
      </c>
      <c r="AA203" s="41" t="s">
        <v>22</v>
      </c>
      <c r="AB203" s="41" t="s">
        <v>22</v>
      </c>
      <c r="AC203" s="41" t="s">
        <v>22</v>
      </c>
      <c r="AD203" s="41" t="s">
        <v>22</v>
      </c>
      <c r="AE203" s="41" t="s">
        <v>22</v>
      </c>
      <c r="AF203" s="41" t="s">
        <v>22</v>
      </c>
      <c r="AG203" s="41" t="s">
        <v>22</v>
      </c>
      <c r="AH203" s="41" t="s">
        <v>22</v>
      </c>
      <c r="AI203" s="41" t="s">
        <v>22</v>
      </c>
      <c r="AJ203" s="41" t="s">
        <v>22</v>
      </c>
      <c r="AK203" s="41" t="s">
        <v>22</v>
      </c>
      <c r="AL203" s="41" t="s">
        <v>22</v>
      </c>
      <c r="AM203" s="41" t="s">
        <v>22</v>
      </c>
      <c r="AN203" s="41" t="s">
        <v>22</v>
      </c>
      <c r="AO203" s="41" t="s">
        <v>22</v>
      </c>
      <c r="AP203" s="41" t="s">
        <v>22</v>
      </c>
      <c r="AQ203" s="41" t="s">
        <v>22</v>
      </c>
      <c r="AR203" s="42"/>
      <c r="AS203" s="119" t="s">
        <v>63</v>
      </c>
      <c r="AT203" s="119" t="s">
        <v>64</v>
      </c>
      <c r="AU203" s="119" t="s">
        <v>65</v>
      </c>
      <c r="AV203" s="119" t="s">
        <v>66</v>
      </c>
      <c r="AW203" s="119" t="s">
        <v>67</v>
      </c>
      <c r="AX203" s="119" t="s">
        <v>68</v>
      </c>
      <c r="AY203" s="119" t="s">
        <v>69</v>
      </c>
      <c r="AZ203" s="119" t="s">
        <v>70</v>
      </c>
      <c r="BA203" s="119" t="s">
        <v>71</v>
      </c>
      <c r="BB203" s="119" t="s">
        <v>72</v>
      </c>
      <c r="BC203" s="119" t="s">
        <v>73</v>
      </c>
      <c r="BD203" s="43"/>
      <c r="BE203" s="44"/>
      <c r="BF203" s="44" t="str">
        <f t="shared" si="88"/>
        <v/>
      </c>
      <c r="BG203" s="44" t="str">
        <f t="shared" si="89"/>
        <v/>
      </c>
      <c r="BH203" s="44" t="str">
        <f t="shared" si="90"/>
        <v/>
      </c>
      <c r="BI203" s="44" t="str">
        <f t="shared" si="91"/>
        <v/>
      </c>
      <c r="BJ203" s="44" t="str">
        <f t="shared" si="92"/>
        <v/>
      </c>
      <c r="BK203" s="44" t="str">
        <f t="shared" si="93"/>
        <v/>
      </c>
      <c r="BL203" s="44" t="str">
        <f t="shared" si="94"/>
        <v/>
      </c>
      <c r="BM203" s="44" t="str">
        <f t="shared" si="95"/>
        <v/>
      </c>
      <c r="BN203" s="44" t="str">
        <f t="shared" si="96"/>
        <v/>
      </c>
      <c r="BO203" s="44" t="str">
        <f t="shared" si="97"/>
        <v/>
      </c>
      <c r="BP203" s="44" t="str">
        <f t="shared" si="98"/>
        <v/>
      </c>
      <c r="BQ203" s="44" t="str">
        <f t="shared" si="99"/>
        <v/>
      </c>
      <c r="BR203" s="44" t="str">
        <f t="shared" si="100"/>
        <v/>
      </c>
      <c r="BS203" s="44" t="str">
        <f t="shared" si="101"/>
        <v/>
      </c>
      <c r="BT203" s="44" t="str">
        <f t="shared" si="102"/>
        <v/>
      </c>
      <c r="BU203" s="44" t="str">
        <f t="shared" si="103"/>
        <v/>
      </c>
      <c r="BV203" s="44" t="str">
        <f t="shared" si="104"/>
        <v/>
      </c>
      <c r="BW203" s="44" t="str">
        <f t="shared" si="105"/>
        <v/>
      </c>
      <c r="BX203" s="44" t="str">
        <f t="shared" si="106"/>
        <v/>
      </c>
      <c r="BY203" s="44" t="str">
        <f t="shared" si="107"/>
        <v/>
      </c>
      <c r="BZ203" s="44" t="str">
        <f t="shared" si="108"/>
        <v/>
      </c>
      <c r="CA203" s="45">
        <f t="shared" si="113"/>
        <v>0</v>
      </c>
      <c r="CB203" s="45">
        <f t="shared" si="114"/>
        <v>0</v>
      </c>
      <c r="CC203" s="45" t="str">
        <f t="shared" si="115"/>
        <v>Okay</v>
      </c>
    </row>
    <row r="204" spans="1:81" s="45" customFormat="1" x14ac:dyDescent="0.2">
      <c r="A204" s="72" t="s">
        <v>22</v>
      </c>
      <c r="B204" s="12" t="s">
        <v>22</v>
      </c>
      <c r="C204" s="12" t="s">
        <v>22</v>
      </c>
      <c r="D204" s="12" t="s">
        <v>22</v>
      </c>
      <c r="E204" s="12" t="s">
        <v>22</v>
      </c>
      <c r="F204" s="12" t="s">
        <v>22</v>
      </c>
      <c r="G204" s="12" t="s">
        <v>22</v>
      </c>
      <c r="H204" s="40"/>
      <c r="I204" s="12" t="s">
        <v>22</v>
      </c>
      <c r="J204" s="62">
        <v>0</v>
      </c>
      <c r="K204" s="12"/>
      <c r="L204" s="12"/>
      <c r="M204" s="12"/>
      <c r="N204" s="12"/>
      <c r="O204" s="12"/>
      <c r="P204" s="12"/>
      <c r="Q204" s="128" t="str">
        <f t="shared" si="112"/>
        <v>Okay</v>
      </c>
      <c r="R204" s="63" t="s">
        <v>22</v>
      </c>
      <c r="S204" s="42"/>
      <c r="T204" s="12"/>
      <c r="U204" s="42"/>
      <c r="V204" s="64">
        <f t="shared" si="87"/>
        <v>0</v>
      </c>
      <c r="W204" s="42"/>
      <c r="X204" s="41" t="s">
        <v>22</v>
      </c>
      <c r="Y204" s="41" t="s">
        <v>22</v>
      </c>
      <c r="Z204" s="41" t="s">
        <v>22</v>
      </c>
      <c r="AA204" s="41" t="s">
        <v>22</v>
      </c>
      <c r="AB204" s="41" t="s">
        <v>22</v>
      </c>
      <c r="AC204" s="41" t="s">
        <v>22</v>
      </c>
      <c r="AD204" s="41" t="s">
        <v>22</v>
      </c>
      <c r="AE204" s="41" t="s">
        <v>22</v>
      </c>
      <c r="AF204" s="41" t="s">
        <v>22</v>
      </c>
      <c r="AG204" s="41" t="s">
        <v>22</v>
      </c>
      <c r="AH204" s="41" t="s">
        <v>22</v>
      </c>
      <c r="AI204" s="41" t="s">
        <v>22</v>
      </c>
      <c r="AJ204" s="41" t="s">
        <v>22</v>
      </c>
      <c r="AK204" s="41" t="s">
        <v>22</v>
      </c>
      <c r="AL204" s="41" t="s">
        <v>22</v>
      </c>
      <c r="AM204" s="41" t="s">
        <v>22</v>
      </c>
      <c r="AN204" s="41" t="s">
        <v>22</v>
      </c>
      <c r="AO204" s="41" t="s">
        <v>22</v>
      </c>
      <c r="AP204" s="41" t="s">
        <v>22</v>
      </c>
      <c r="AQ204" s="41" t="s">
        <v>22</v>
      </c>
      <c r="AR204" s="42"/>
      <c r="AS204" s="119" t="s">
        <v>63</v>
      </c>
      <c r="AT204" s="119" t="s">
        <v>64</v>
      </c>
      <c r="AU204" s="119" t="s">
        <v>65</v>
      </c>
      <c r="AV204" s="119" t="s">
        <v>66</v>
      </c>
      <c r="AW204" s="119" t="s">
        <v>67</v>
      </c>
      <c r="AX204" s="119" t="s">
        <v>68</v>
      </c>
      <c r="AY204" s="119" t="s">
        <v>69</v>
      </c>
      <c r="AZ204" s="119" t="s">
        <v>70</v>
      </c>
      <c r="BA204" s="119" t="s">
        <v>71</v>
      </c>
      <c r="BB204" s="119" t="s">
        <v>72</v>
      </c>
      <c r="BC204" s="119" t="s">
        <v>73</v>
      </c>
      <c r="BD204" s="43"/>
      <c r="BE204" s="44"/>
      <c r="BF204" s="44" t="str">
        <f t="shared" si="88"/>
        <v/>
      </c>
      <c r="BG204" s="44" t="str">
        <f t="shared" si="89"/>
        <v/>
      </c>
      <c r="BH204" s="44" t="str">
        <f t="shared" si="90"/>
        <v/>
      </c>
      <c r="BI204" s="44" t="str">
        <f t="shared" si="91"/>
        <v/>
      </c>
      <c r="BJ204" s="44" t="str">
        <f t="shared" si="92"/>
        <v/>
      </c>
      <c r="BK204" s="44" t="str">
        <f t="shared" si="93"/>
        <v/>
      </c>
      <c r="BL204" s="44" t="str">
        <f t="shared" si="94"/>
        <v/>
      </c>
      <c r="BM204" s="44" t="str">
        <f t="shared" si="95"/>
        <v/>
      </c>
      <c r="BN204" s="44" t="str">
        <f t="shared" si="96"/>
        <v/>
      </c>
      <c r="BO204" s="44" t="str">
        <f t="shared" si="97"/>
        <v/>
      </c>
      <c r="BP204" s="44" t="str">
        <f t="shared" si="98"/>
        <v/>
      </c>
      <c r="BQ204" s="44" t="str">
        <f t="shared" si="99"/>
        <v/>
      </c>
      <c r="BR204" s="44" t="str">
        <f t="shared" si="100"/>
        <v/>
      </c>
      <c r="BS204" s="44" t="str">
        <f t="shared" si="101"/>
        <v/>
      </c>
      <c r="BT204" s="44" t="str">
        <f t="shared" si="102"/>
        <v/>
      </c>
      <c r="BU204" s="44" t="str">
        <f t="shared" si="103"/>
        <v/>
      </c>
      <c r="BV204" s="44" t="str">
        <f t="shared" si="104"/>
        <v/>
      </c>
      <c r="BW204" s="44" t="str">
        <f t="shared" si="105"/>
        <v/>
      </c>
      <c r="BX204" s="44" t="str">
        <f t="shared" si="106"/>
        <v/>
      </c>
      <c r="BY204" s="44" t="str">
        <f t="shared" si="107"/>
        <v/>
      </c>
      <c r="BZ204" s="44" t="str">
        <f t="shared" si="108"/>
        <v/>
      </c>
      <c r="CA204" s="45">
        <f t="shared" si="113"/>
        <v>0</v>
      </c>
      <c r="CB204" s="45">
        <f t="shared" si="114"/>
        <v>0</v>
      </c>
      <c r="CC204" s="45" t="str">
        <f t="shared" si="115"/>
        <v>Okay</v>
      </c>
    </row>
    <row r="205" spans="1:81" s="45" customFormat="1" x14ac:dyDescent="0.2">
      <c r="A205" s="72" t="s">
        <v>22</v>
      </c>
      <c r="B205" s="12" t="s">
        <v>22</v>
      </c>
      <c r="C205" s="12" t="s">
        <v>22</v>
      </c>
      <c r="D205" s="12" t="s">
        <v>22</v>
      </c>
      <c r="E205" s="12" t="s">
        <v>22</v>
      </c>
      <c r="F205" s="12" t="s">
        <v>22</v>
      </c>
      <c r="G205" s="12" t="s">
        <v>22</v>
      </c>
      <c r="H205" s="40"/>
      <c r="I205" s="12" t="s">
        <v>22</v>
      </c>
      <c r="J205" s="62">
        <v>0</v>
      </c>
      <c r="K205" s="12"/>
      <c r="L205" s="12"/>
      <c r="M205" s="12"/>
      <c r="N205" s="12"/>
      <c r="O205" s="12"/>
      <c r="P205" s="12"/>
      <c r="Q205" s="128" t="str">
        <f t="shared" si="112"/>
        <v>Okay</v>
      </c>
      <c r="R205" s="63" t="s">
        <v>22</v>
      </c>
      <c r="S205" s="42"/>
      <c r="T205" s="12"/>
      <c r="U205" s="42"/>
      <c r="V205" s="64">
        <f t="shared" si="87"/>
        <v>0</v>
      </c>
      <c r="W205" s="42"/>
      <c r="X205" s="41" t="s">
        <v>22</v>
      </c>
      <c r="Y205" s="41" t="s">
        <v>22</v>
      </c>
      <c r="Z205" s="41" t="s">
        <v>22</v>
      </c>
      <c r="AA205" s="41" t="s">
        <v>22</v>
      </c>
      <c r="AB205" s="41" t="s">
        <v>22</v>
      </c>
      <c r="AC205" s="41" t="s">
        <v>22</v>
      </c>
      <c r="AD205" s="41" t="s">
        <v>22</v>
      </c>
      <c r="AE205" s="41" t="s">
        <v>22</v>
      </c>
      <c r="AF205" s="41" t="s">
        <v>22</v>
      </c>
      <c r="AG205" s="41" t="s">
        <v>22</v>
      </c>
      <c r="AH205" s="41" t="s">
        <v>22</v>
      </c>
      <c r="AI205" s="41" t="s">
        <v>22</v>
      </c>
      <c r="AJ205" s="41" t="s">
        <v>22</v>
      </c>
      <c r="AK205" s="41" t="s">
        <v>22</v>
      </c>
      <c r="AL205" s="41" t="s">
        <v>22</v>
      </c>
      <c r="AM205" s="41" t="s">
        <v>22</v>
      </c>
      <c r="AN205" s="41" t="s">
        <v>22</v>
      </c>
      <c r="AO205" s="41" t="s">
        <v>22</v>
      </c>
      <c r="AP205" s="41" t="s">
        <v>22</v>
      </c>
      <c r="AQ205" s="41" t="s">
        <v>22</v>
      </c>
      <c r="AR205" s="42"/>
      <c r="AS205" s="119" t="s">
        <v>63</v>
      </c>
      <c r="AT205" s="119" t="s">
        <v>64</v>
      </c>
      <c r="AU205" s="119" t="s">
        <v>65</v>
      </c>
      <c r="AV205" s="119" t="s">
        <v>66</v>
      </c>
      <c r="AW205" s="119" t="s">
        <v>67</v>
      </c>
      <c r="AX205" s="119" t="s">
        <v>68</v>
      </c>
      <c r="AY205" s="119" t="s">
        <v>69</v>
      </c>
      <c r="AZ205" s="119" t="s">
        <v>70</v>
      </c>
      <c r="BA205" s="119" t="s">
        <v>71</v>
      </c>
      <c r="BB205" s="119" t="s">
        <v>72</v>
      </c>
      <c r="BC205" s="119" t="s">
        <v>73</v>
      </c>
      <c r="BD205" s="43"/>
      <c r="BE205" s="44"/>
      <c r="BF205" s="44" t="str">
        <f t="shared" si="88"/>
        <v/>
      </c>
      <c r="BG205" s="44" t="str">
        <f t="shared" si="89"/>
        <v/>
      </c>
      <c r="BH205" s="44" t="str">
        <f t="shared" si="90"/>
        <v/>
      </c>
      <c r="BI205" s="44" t="str">
        <f t="shared" si="91"/>
        <v/>
      </c>
      <c r="BJ205" s="44" t="str">
        <f t="shared" si="92"/>
        <v/>
      </c>
      <c r="BK205" s="44" t="str">
        <f t="shared" si="93"/>
        <v/>
      </c>
      <c r="BL205" s="44" t="str">
        <f t="shared" si="94"/>
        <v/>
      </c>
      <c r="BM205" s="44" t="str">
        <f t="shared" si="95"/>
        <v/>
      </c>
      <c r="BN205" s="44" t="str">
        <f t="shared" si="96"/>
        <v/>
      </c>
      <c r="BO205" s="44" t="str">
        <f t="shared" si="97"/>
        <v/>
      </c>
      <c r="BP205" s="44" t="str">
        <f t="shared" si="98"/>
        <v/>
      </c>
      <c r="BQ205" s="44" t="str">
        <f t="shared" si="99"/>
        <v/>
      </c>
      <c r="BR205" s="44" t="str">
        <f t="shared" si="100"/>
        <v/>
      </c>
      <c r="BS205" s="44" t="str">
        <f t="shared" si="101"/>
        <v/>
      </c>
      <c r="BT205" s="44" t="str">
        <f t="shared" si="102"/>
        <v/>
      </c>
      <c r="BU205" s="44" t="str">
        <f t="shared" si="103"/>
        <v/>
      </c>
      <c r="BV205" s="44" t="str">
        <f t="shared" si="104"/>
        <v/>
      </c>
      <c r="BW205" s="44" t="str">
        <f t="shared" si="105"/>
        <v/>
      </c>
      <c r="BX205" s="44" t="str">
        <f t="shared" si="106"/>
        <v/>
      </c>
      <c r="BY205" s="44" t="str">
        <f t="shared" si="107"/>
        <v/>
      </c>
      <c r="BZ205" s="44" t="str">
        <f t="shared" si="108"/>
        <v/>
      </c>
      <c r="CA205" s="45">
        <f t="shared" si="113"/>
        <v>0</v>
      </c>
      <c r="CB205" s="45">
        <f t="shared" si="114"/>
        <v>0</v>
      </c>
      <c r="CC205" s="45" t="str">
        <f t="shared" si="115"/>
        <v>Okay</v>
      </c>
    </row>
    <row r="206" spans="1:81" s="45" customFormat="1" x14ac:dyDescent="0.2">
      <c r="A206" s="72" t="s">
        <v>22</v>
      </c>
      <c r="B206" s="12" t="s">
        <v>22</v>
      </c>
      <c r="C206" s="12" t="s">
        <v>22</v>
      </c>
      <c r="D206" s="12" t="s">
        <v>22</v>
      </c>
      <c r="E206" s="12" t="s">
        <v>22</v>
      </c>
      <c r="F206" s="12" t="s">
        <v>22</v>
      </c>
      <c r="G206" s="12" t="s">
        <v>22</v>
      </c>
      <c r="H206" s="40"/>
      <c r="I206" s="12" t="s">
        <v>22</v>
      </c>
      <c r="J206" s="62">
        <v>0</v>
      </c>
      <c r="K206" s="12"/>
      <c r="L206" s="12"/>
      <c r="M206" s="12"/>
      <c r="N206" s="12"/>
      <c r="O206" s="12"/>
      <c r="P206" s="12"/>
      <c r="Q206" s="128" t="str">
        <f t="shared" si="112"/>
        <v>Okay</v>
      </c>
      <c r="R206" s="63" t="s">
        <v>22</v>
      </c>
      <c r="S206" s="42"/>
      <c r="T206" s="12"/>
      <c r="U206" s="42"/>
      <c r="V206" s="64">
        <f t="shared" si="87"/>
        <v>0</v>
      </c>
      <c r="W206" s="42"/>
      <c r="X206" s="41" t="s">
        <v>22</v>
      </c>
      <c r="Y206" s="41" t="s">
        <v>22</v>
      </c>
      <c r="Z206" s="41" t="s">
        <v>22</v>
      </c>
      <c r="AA206" s="41" t="s">
        <v>22</v>
      </c>
      <c r="AB206" s="41" t="s">
        <v>22</v>
      </c>
      <c r="AC206" s="41" t="s">
        <v>22</v>
      </c>
      <c r="AD206" s="41" t="s">
        <v>22</v>
      </c>
      <c r="AE206" s="41" t="s">
        <v>22</v>
      </c>
      <c r="AF206" s="41" t="s">
        <v>22</v>
      </c>
      <c r="AG206" s="41" t="s">
        <v>22</v>
      </c>
      <c r="AH206" s="41" t="s">
        <v>22</v>
      </c>
      <c r="AI206" s="41" t="s">
        <v>22</v>
      </c>
      <c r="AJ206" s="41" t="s">
        <v>22</v>
      </c>
      <c r="AK206" s="41" t="s">
        <v>22</v>
      </c>
      <c r="AL206" s="41" t="s">
        <v>22</v>
      </c>
      <c r="AM206" s="41" t="s">
        <v>22</v>
      </c>
      <c r="AN206" s="41" t="s">
        <v>22</v>
      </c>
      <c r="AO206" s="41" t="s">
        <v>22</v>
      </c>
      <c r="AP206" s="41" t="s">
        <v>22</v>
      </c>
      <c r="AQ206" s="41" t="s">
        <v>22</v>
      </c>
      <c r="AR206" s="42"/>
      <c r="AS206" s="119" t="s">
        <v>63</v>
      </c>
      <c r="AT206" s="119" t="s">
        <v>64</v>
      </c>
      <c r="AU206" s="119" t="s">
        <v>65</v>
      </c>
      <c r="AV206" s="119" t="s">
        <v>66</v>
      </c>
      <c r="AW206" s="119" t="s">
        <v>67</v>
      </c>
      <c r="AX206" s="119" t="s">
        <v>68</v>
      </c>
      <c r="AY206" s="119" t="s">
        <v>69</v>
      </c>
      <c r="AZ206" s="119" t="s">
        <v>70</v>
      </c>
      <c r="BA206" s="119" t="s">
        <v>71</v>
      </c>
      <c r="BB206" s="119" t="s">
        <v>72</v>
      </c>
      <c r="BC206" s="119" t="s">
        <v>73</v>
      </c>
      <c r="BD206" s="43"/>
      <c r="BE206" s="44"/>
      <c r="BF206" s="44" t="str">
        <f t="shared" si="88"/>
        <v/>
      </c>
      <c r="BG206" s="44" t="str">
        <f t="shared" si="89"/>
        <v/>
      </c>
      <c r="BH206" s="44" t="str">
        <f t="shared" si="90"/>
        <v/>
      </c>
      <c r="BI206" s="44" t="str">
        <f t="shared" si="91"/>
        <v/>
      </c>
      <c r="BJ206" s="44" t="str">
        <f t="shared" si="92"/>
        <v/>
      </c>
      <c r="BK206" s="44" t="str">
        <f t="shared" si="93"/>
        <v/>
      </c>
      <c r="BL206" s="44" t="str">
        <f t="shared" si="94"/>
        <v/>
      </c>
      <c r="BM206" s="44" t="str">
        <f t="shared" si="95"/>
        <v/>
      </c>
      <c r="BN206" s="44" t="str">
        <f t="shared" si="96"/>
        <v/>
      </c>
      <c r="BO206" s="44" t="str">
        <f t="shared" si="97"/>
        <v/>
      </c>
      <c r="BP206" s="44" t="str">
        <f t="shared" si="98"/>
        <v/>
      </c>
      <c r="BQ206" s="44" t="str">
        <f t="shared" si="99"/>
        <v/>
      </c>
      <c r="BR206" s="44" t="str">
        <f t="shared" si="100"/>
        <v/>
      </c>
      <c r="BS206" s="44" t="str">
        <f t="shared" si="101"/>
        <v/>
      </c>
      <c r="BT206" s="44" t="str">
        <f t="shared" si="102"/>
        <v/>
      </c>
      <c r="BU206" s="44" t="str">
        <f t="shared" si="103"/>
        <v/>
      </c>
      <c r="BV206" s="44" t="str">
        <f t="shared" si="104"/>
        <v/>
      </c>
      <c r="BW206" s="44" t="str">
        <f t="shared" si="105"/>
        <v/>
      </c>
      <c r="BX206" s="44" t="str">
        <f t="shared" si="106"/>
        <v/>
      </c>
      <c r="BY206" s="44" t="str">
        <f t="shared" si="107"/>
        <v/>
      </c>
      <c r="BZ206" s="44" t="str">
        <f t="shared" si="108"/>
        <v/>
      </c>
      <c r="CA206" s="45">
        <f t="shared" si="113"/>
        <v>0</v>
      </c>
      <c r="CB206" s="45">
        <f t="shared" si="114"/>
        <v>0</v>
      </c>
      <c r="CC206" s="45" t="str">
        <f t="shared" si="115"/>
        <v>Okay</v>
      </c>
    </row>
    <row r="207" spans="1:81" s="45" customFormat="1" x14ac:dyDescent="0.2">
      <c r="A207" s="72" t="s">
        <v>22</v>
      </c>
      <c r="B207" s="12" t="s">
        <v>22</v>
      </c>
      <c r="C207" s="12" t="s">
        <v>22</v>
      </c>
      <c r="D207" s="12" t="s">
        <v>22</v>
      </c>
      <c r="E207" s="12" t="s">
        <v>22</v>
      </c>
      <c r="F207" s="12" t="s">
        <v>22</v>
      </c>
      <c r="G207" s="12" t="s">
        <v>22</v>
      </c>
      <c r="H207" s="40"/>
      <c r="I207" s="12" t="s">
        <v>22</v>
      </c>
      <c r="J207" s="62">
        <v>0</v>
      </c>
      <c r="K207" s="12"/>
      <c r="L207" s="12"/>
      <c r="M207" s="12"/>
      <c r="N207" s="12"/>
      <c r="O207" s="12"/>
      <c r="P207" s="12"/>
      <c r="Q207" s="128" t="str">
        <f t="shared" si="112"/>
        <v>Okay</v>
      </c>
      <c r="R207" s="63" t="s">
        <v>22</v>
      </c>
      <c r="S207" s="42"/>
      <c r="T207" s="12"/>
      <c r="U207" s="42"/>
      <c r="V207" s="64">
        <f t="shared" si="87"/>
        <v>0</v>
      </c>
      <c r="W207" s="42"/>
      <c r="X207" s="41" t="s">
        <v>22</v>
      </c>
      <c r="Y207" s="41" t="s">
        <v>22</v>
      </c>
      <c r="Z207" s="41" t="s">
        <v>22</v>
      </c>
      <c r="AA207" s="41" t="s">
        <v>22</v>
      </c>
      <c r="AB207" s="41" t="s">
        <v>22</v>
      </c>
      <c r="AC207" s="41" t="s">
        <v>22</v>
      </c>
      <c r="AD207" s="41" t="s">
        <v>22</v>
      </c>
      <c r="AE207" s="41" t="s">
        <v>22</v>
      </c>
      <c r="AF207" s="41" t="s">
        <v>22</v>
      </c>
      <c r="AG207" s="41" t="s">
        <v>22</v>
      </c>
      <c r="AH207" s="41" t="s">
        <v>22</v>
      </c>
      <c r="AI207" s="41" t="s">
        <v>22</v>
      </c>
      <c r="AJ207" s="41" t="s">
        <v>22</v>
      </c>
      <c r="AK207" s="41" t="s">
        <v>22</v>
      </c>
      <c r="AL207" s="41" t="s">
        <v>22</v>
      </c>
      <c r="AM207" s="41" t="s">
        <v>22</v>
      </c>
      <c r="AN207" s="41" t="s">
        <v>22</v>
      </c>
      <c r="AO207" s="41" t="s">
        <v>22</v>
      </c>
      <c r="AP207" s="41" t="s">
        <v>22</v>
      </c>
      <c r="AQ207" s="41" t="s">
        <v>22</v>
      </c>
      <c r="AR207" s="42"/>
      <c r="AS207" s="119" t="s">
        <v>63</v>
      </c>
      <c r="AT207" s="119" t="s">
        <v>64</v>
      </c>
      <c r="AU207" s="119" t="s">
        <v>65</v>
      </c>
      <c r="AV207" s="119" t="s">
        <v>66</v>
      </c>
      <c r="AW207" s="119" t="s">
        <v>67</v>
      </c>
      <c r="AX207" s="119" t="s">
        <v>68</v>
      </c>
      <c r="AY207" s="119" t="s">
        <v>69</v>
      </c>
      <c r="AZ207" s="119" t="s">
        <v>70</v>
      </c>
      <c r="BA207" s="119" t="s">
        <v>71</v>
      </c>
      <c r="BB207" s="119" t="s">
        <v>72</v>
      </c>
      <c r="BC207" s="119" t="s">
        <v>73</v>
      </c>
      <c r="BD207" s="43"/>
      <c r="BE207" s="44"/>
      <c r="BF207" s="44" t="str">
        <f t="shared" si="88"/>
        <v/>
      </c>
      <c r="BG207" s="44" t="str">
        <f t="shared" si="89"/>
        <v/>
      </c>
      <c r="BH207" s="44" t="str">
        <f t="shared" si="90"/>
        <v/>
      </c>
      <c r="BI207" s="44" t="str">
        <f t="shared" si="91"/>
        <v/>
      </c>
      <c r="BJ207" s="44" t="str">
        <f t="shared" si="92"/>
        <v/>
      </c>
      <c r="BK207" s="44" t="str">
        <f t="shared" si="93"/>
        <v/>
      </c>
      <c r="BL207" s="44" t="str">
        <f t="shared" si="94"/>
        <v/>
      </c>
      <c r="BM207" s="44" t="str">
        <f t="shared" si="95"/>
        <v/>
      </c>
      <c r="BN207" s="44" t="str">
        <f t="shared" si="96"/>
        <v/>
      </c>
      <c r="BO207" s="44" t="str">
        <f t="shared" si="97"/>
        <v/>
      </c>
      <c r="BP207" s="44" t="str">
        <f t="shared" si="98"/>
        <v/>
      </c>
      <c r="BQ207" s="44" t="str">
        <f t="shared" si="99"/>
        <v/>
      </c>
      <c r="BR207" s="44" t="str">
        <f t="shared" si="100"/>
        <v/>
      </c>
      <c r="BS207" s="44" t="str">
        <f t="shared" si="101"/>
        <v/>
      </c>
      <c r="BT207" s="44" t="str">
        <f t="shared" si="102"/>
        <v/>
      </c>
      <c r="BU207" s="44" t="str">
        <f t="shared" si="103"/>
        <v/>
      </c>
      <c r="BV207" s="44" t="str">
        <f t="shared" si="104"/>
        <v/>
      </c>
      <c r="BW207" s="44" t="str">
        <f t="shared" si="105"/>
        <v/>
      </c>
      <c r="BX207" s="44" t="str">
        <f t="shared" si="106"/>
        <v/>
      </c>
      <c r="BY207" s="44" t="str">
        <f t="shared" si="107"/>
        <v/>
      </c>
      <c r="BZ207" s="44" t="str">
        <f t="shared" si="108"/>
        <v/>
      </c>
      <c r="CA207" s="45">
        <f t="shared" si="113"/>
        <v>0</v>
      </c>
      <c r="CB207" s="45">
        <f t="shared" si="114"/>
        <v>0</v>
      </c>
      <c r="CC207" s="45" t="str">
        <f t="shared" si="115"/>
        <v>Okay</v>
      </c>
    </row>
    <row r="208" spans="1:81" s="45" customFormat="1" x14ac:dyDescent="0.2">
      <c r="A208" s="72" t="s">
        <v>22</v>
      </c>
      <c r="B208" s="12" t="s">
        <v>22</v>
      </c>
      <c r="C208" s="12" t="s">
        <v>22</v>
      </c>
      <c r="D208" s="12" t="s">
        <v>22</v>
      </c>
      <c r="E208" s="12" t="s">
        <v>22</v>
      </c>
      <c r="F208" s="12" t="s">
        <v>22</v>
      </c>
      <c r="G208" s="12" t="s">
        <v>22</v>
      </c>
      <c r="H208" s="40"/>
      <c r="I208" s="12" t="s">
        <v>22</v>
      </c>
      <c r="J208" s="62">
        <v>0</v>
      </c>
      <c r="K208" s="12"/>
      <c r="L208" s="12"/>
      <c r="M208" s="12"/>
      <c r="N208" s="12"/>
      <c r="O208" s="12"/>
      <c r="P208" s="12"/>
      <c r="Q208" s="128" t="str">
        <f t="shared" si="112"/>
        <v>Okay</v>
      </c>
      <c r="R208" s="63" t="s">
        <v>22</v>
      </c>
      <c r="S208" s="42"/>
      <c r="T208" s="12"/>
      <c r="U208" s="42"/>
      <c r="V208" s="64">
        <f t="shared" si="87"/>
        <v>0</v>
      </c>
      <c r="W208" s="42"/>
      <c r="X208" s="41" t="s">
        <v>22</v>
      </c>
      <c r="Y208" s="41" t="s">
        <v>22</v>
      </c>
      <c r="Z208" s="41" t="s">
        <v>22</v>
      </c>
      <c r="AA208" s="41" t="s">
        <v>22</v>
      </c>
      <c r="AB208" s="41" t="s">
        <v>22</v>
      </c>
      <c r="AC208" s="41" t="s">
        <v>22</v>
      </c>
      <c r="AD208" s="41" t="s">
        <v>22</v>
      </c>
      <c r="AE208" s="41" t="s">
        <v>22</v>
      </c>
      <c r="AF208" s="41" t="s">
        <v>22</v>
      </c>
      <c r="AG208" s="41" t="s">
        <v>22</v>
      </c>
      <c r="AH208" s="41" t="s">
        <v>22</v>
      </c>
      <c r="AI208" s="41" t="s">
        <v>22</v>
      </c>
      <c r="AJ208" s="41" t="s">
        <v>22</v>
      </c>
      <c r="AK208" s="41" t="s">
        <v>22</v>
      </c>
      <c r="AL208" s="41" t="s">
        <v>22</v>
      </c>
      <c r="AM208" s="41" t="s">
        <v>22</v>
      </c>
      <c r="AN208" s="41" t="s">
        <v>22</v>
      </c>
      <c r="AO208" s="41" t="s">
        <v>22</v>
      </c>
      <c r="AP208" s="41" t="s">
        <v>22</v>
      </c>
      <c r="AQ208" s="41" t="s">
        <v>22</v>
      </c>
      <c r="AR208" s="42"/>
      <c r="AS208" s="119" t="s">
        <v>63</v>
      </c>
      <c r="AT208" s="119" t="s">
        <v>64</v>
      </c>
      <c r="AU208" s="119" t="s">
        <v>65</v>
      </c>
      <c r="AV208" s="119" t="s">
        <v>66</v>
      </c>
      <c r="AW208" s="119" t="s">
        <v>67</v>
      </c>
      <c r="AX208" s="119" t="s">
        <v>68</v>
      </c>
      <c r="AY208" s="119" t="s">
        <v>69</v>
      </c>
      <c r="AZ208" s="119" t="s">
        <v>70</v>
      </c>
      <c r="BA208" s="119" t="s">
        <v>71</v>
      </c>
      <c r="BB208" s="119" t="s">
        <v>72</v>
      </c>
      <c r="BC208" s="119" t="s">
        <v>73</v>
      </c>
      <c r="BD208" s="43"/>
      <c r="BE208" s="44"/>
      <c r="BF208" s="44" t="str">
        <f t="shared" si="88"/>
        <v/>
      </c>
      <c r="BG208" s="44" t="str">
        <f t="shared" si="89"/>
        <v/>
      </c>
      <c r="BH208" s="44" t="str">
        <f t="shared" si="90"/>
        <v/>
      </c>
      <c r="BI208" s="44" t="str">
        <f t="shared" si="91"/>
        <v/>
      </c>
      <c r="BJ208" s="44" t="str">
        <f t="shared" si="92"/>
        <v/>
      </c>
      <c r="BK208" s="44" t="str">
        <f t="shared" si="93"/>
        <v/>
      </c>
      <c r="BL208" s="44" t="str">
        <f t="shared" si="94"/>
        <v/>
      </c>
      <c r="BM208" s="44" t="str">
        <f t="shared" si="95"/>
        <v/>
      </c>
      <c r="BN208" s="44" t="str">
        <f t="shared" si="96"/>
        <v/>
      </c>
      <c r="BO208" s="44" t="str">
        <f t="shared" si="97"/>
        <v/>
      </c>
      <c r="BP208" s="44" t="str">
        <f t="shared" si="98"/>
        <v/>
      </c>
      <c r="BQ208" s="44" t="str">
        <f t="shared" si="99"/>
        <v/>
      </c>
      <c r="BR208" s="44" t="str">
        <f t="shared" si="100"/>
        <v/>
      </c>
      <c r="BS208" s="44" t="str">
        <f t="shared" si="101"/>
        <v/>
      </c>
      <c r="BT208" s="44" t="str">
        <f t="shared" si="102"/>
        <v/>
      </c>
      <c r="BU208" s="44" t="str">
        <f t="shared" si="103"/>
        <v/>
      </c>
      <c r="BV208" s="44" t="str">
        <f t="shared" si="104"/>
        <v/>
      </c>
      <c r="BW208" s="44" t="str">
        <f t="shared" si="105"/>
        <v/>
      </c>
      <c r="BX208" s="44" t="str">
        <f t="shared" si="106"/>
        <v/>
      </c>
      <c r="BY208" s="44" t="str">
        <f t="shared" si="107"/>
        <v/>
      </c>
      <c r="BZ208" s="44" t="str">
        <f t="shared" si="108"/>
        <v/>
      </c>
      <c r="CA208" s="45">
        <f t="shared" si="113"/>
        <v>0</v>
      </c>
      <c r="CB208" s="45">
        <f t="shared" si="114"/>
        <v>0</v>
      </c>
      <c r="CC208" s="45" t="str">
        <f t="shared" si="115"/>
        <v>Okay</v>
      </c>
    </row>
    <row r="209" spans="1:81" s="45" customFormat="1" x14ac:dyDescent="0.2">
      <c r="A209" s="72" t="s">
        <v>22</v>
      </c>
      <c r="B209" s="12" t="s">
        <v>22</v>
      </c>
      <c r="C209" s="12" t="s">
        <v>22</v>
      </c>
      <c r="D209" s="12" t="s">
        <v>22</v>
      </c>
      <c r="E209" s="12" t="s">
        <v>22</v>
      </c>
      <c r="F209" s="12" t="s">
        <v>22</v>
      </c>
      <c r="G209" s="12" t="s">
        <v>22</v>
      </c>
      <c r="H209" s="40"/>
      <c r="I209" s="12" t="s">
        <v>22</v>
      </c>
      <c r="J209" s="62">
        <v>0</v>
      </c>
      <c r="K209" s="12"/>
      <c r="L209" s="12"/>
      <c r="M209" s="12"/>
      <c r="N209" s="12"/>
      <c r="O209" s="12"/>
      <c r="P209" s="12"/>
      <c r="Q209" s="128" t="str">
        <f t="shared" si="112"/>
        <v>Okay</v>
      </c>
      <c r="R209" s="63" t="s">
        <v>22</v>
      </c>
      <c r="S209" s="42"/>
      <c r="T209" s="12"/>
      <c r="U209" s="42"/>
      <c r="V209" s="64">
        <f t="shared" si="87"/>
        <v>0</v>
      </c>
      <c r="W209" s="42"/>
      <c r="X209" s="41" t="s">
        <v>22</v>
      </c>
      <c r="Y209" s="41" t="s">
        <v>22</v>
      </c>
      <c r="Z209" s="41" t="s">
        <v>22</v>
      </c>
      <c r="AA209" s="41" t="s">
        <v>22</v>
      </c>
      <c r="AB209" s="41" t="s">
        <v>22</v>
      </c>
      <c r="AC209" s="41" t="s">
        <v>22</v>
      </c>
      <c r="AD209" s="41" t="s">
        <v>22</v>
      </c>
      <c r="AE209" s="41" t="s">
        <v>22</v>
      </c>
      <c r="AF209" s="41" t="s">
        <v>22</v>
      </c>
      <c r="AG209" s="41" t="s">
        <v>22</v>
      </c>
      <c r="AH209" s="41" t="s">
        <v>22</v>
      </c>
      <c r="AI209" s="41" t="s">
        <v>22</v>
      </c>
      <c r="AJ209" s="41" t="s">
        <v>22</v>
      </c>
      <c r="AK209" s="41" t="s">
        <v>22</v>
      </c>
      <c r="AL209" s="41" t="s">
        <v>22</v>
      </c>
      <c r="AM209" s="41" t="s">
        <v>22</v>
      </c>
      <c r="AN209" s="41" t="s">
        <v>22</v>
      </c>
      <c r="AO209" s="41" t="s">
        <v>22</v>
      </c>
      <c r="AP209" s="41" t="s">
        <v>22</v>
      </c>
      <c r="AQ209" s="41" t="s">
        <v>22</v>
      </c>
      <c r="AR209" s="42"/>
      <c r="AS209" s="119" t="s">
        <v>63</v>
      </c>
      <c r="AT209" s="119" t="s">
        <v>64</v>
      </c>
      <c r="AU209" s="119" t="s">
        <v>65</v>
      </c>
      <c r="AV209" s="119" t="s">
        <v>66</v>
      </c>
      <c r="AW209" s="119" t="s">
        <v>67</v>
      </c>
      <c r="AX209" s="119" t="s">
        <v>68</v>
      </c>
      <c r="AY209" s="119" t="s">
        <v>69</v>
      </c>
      <c r="AZ209" s="119" t="s">
        <v>70</v>
      </c>
      <c r="BA209" s="119" t="s">
        <v>71</v>
      </c>
      <c r="BB209" s="119" t="s">
        <v>72</v>
      </c>
      <c r="BC209" s="119" t="s">
        <v>73</v>
      </c>
      <c r="BD209" s="43"/>
      <c r="BE209" s="44"/>
      <c r="BF209" s="44" t="str">
        <f t="shared" si="88"/>
        <v/>
      </c>
      <c r="BG209" s="44" t="str">
        <f t="shared" si="89"/>
        <v/>
      </c>
      <c r="BH209" s="44" t="str">
        <f t="shared" si="90"/>
        <v/>
      </c>
      <c r="BI209" s="44" t="str">
        <f t="shared" si="91"/>
        <v/>
      </c>
      <c r="BJ209" s="44" t="str">
        <f t="shared" si="92"/>
        <v/>
      </c>
      <c r="BK209" s="44" t="str">
        <f t="shared" si="93"/>
        <v/>
      </c>
      <c r="BL209" s="44" t="str">
        <f t="shared" si="94"/>
        <v/>
      </c>
      <c r="BM209" s="44" t="str">
        <f t="shared" si="95"/>
        <v/>
      </c>
      <c r="BN209" s="44" t="str">
        <f t="shared" si="96"/>
        <v/>
      </c>
      <c r="BO209" s="44" t="str">
        <f t="shared" si="97"/>
        <v/>
      </c>
      <c r="BP209" s="44" t="str">
        <f t="shared" si="98"/>
        <v/>
      </c>
      <c r="BQ209" s="44" t="str">
        <f t="shared" si="99"/>
        <v/>
      </c>
      <c r="BR209" s="44" t="str">
        <f t="shared" si="100"/>
        <v/>
      </c>
      <c r="BS209" s="44" t="str">
        <f t="shared" si="101"/>
        <v/>
      </c>
      <c r="BT209" s="44" t="str">
        <f t="shared" si="102"/>
        <v/>
      </c>
      <c r="BU209" s="44" t="str">
        <f t="shared" si="103"/>
        <v/>
      </c>
      <c r="BV209" s="44" t="str">
        <f t="shared" si="104"/>
        <v/>
      </c>
      <c r="BW209" s="44" t="str">
        <f t="shared" si="105"/>
        <v/>
      </c>
      <c r="BX209" s="44" t="str">
        <f t="shared" si="106"/>
        <v/>
      </c>
      <c r="BY209" s="44" t="str">
        <f t="shared" si="107"/>
        <v/>
      </c>
      <c r="BZ209" s="44" t="str">
        <f t="shared" si="108"/>
        <v/>
      </c>
      <c r="CA209" s="45">
        <f t="shared" si="113"/>
        <v>0</v>
      </c>
      <c r="CB209" s="45">
        <f t="shared" si="114"/>
        <v>0</v>
      </c>
      <c r="CC209" s="45" t="str">
        <f t="shared" si="115"/>
        <v>Okay</v>
      </c>
    </row>
    <row r="210" spans="1:81" s="45" customFormat="1" x14ac:dyDescent="0.2">
      <c r="A210" s="72" t="s">
        <v>22</v>
      </c>
      <c r="B210" s="12" t="s">
        <v>22</v>
      </c>
      <c r="C210" s="12" t="s">
        <v>22</v>
      </c>
      <c r="D210" s="12" t="s">
        <v>22</v>
      </c>
      <c r="E210" s="12" t="s">
        <v>22</v>
      </c>
      <c r="F210" s="12" t="s">
        <v>22</v>
      </c>
      <c r="G210" s="12" t="s">
        <v>22</v>
      </c>
      <c r="H210" s="40"/>
      <c r="I210" s="12" t="s">
        <v>22</v>
      </c>
      <c r="J210" s="62">
        <v>0</v>
      </c>
      <c r="K210" s="12"/>
      <c r="L210" s="12"/>
      <c r="M210" s="12"/>
      <c r="N210" s="12"/>
      <c r="O210" s="12"/>
      <c r="P210" s="12"/>
      <c r="Q210" s="128" t="str">
        <f t="shared" si="112"/>
        <v>Okay</v>
      </c>
      <c r="R210" s="63" t="s">
        <v>22</v>
      </c>
      <c r="S210" s="42"/>
      <c r="T210" s="12"/>
      <c r="U210" s="42"/>
      <c r="V210" s="64">
        <f t="shared" si="87"/>
        <v>0</v>
      </c>
      <c r="W210" s="42"/>
      <c r="X210" s="41" t="s">
        <v>22</v>
      </c>
      <c r="Y210" s="41" t="s">
        <v>22</v>
      </c>
      <c r="Z210" s="41" t="s">
        <v>22</v>
      </c>
      <c r="AA210" s="41" t="s">
        <v>22</v>
      </c>
      <c r="AB210" s="41" t="s">
        <v>22</v>
      </c>
      <c r="AC210" s="41" t="s">
        <v>22</v>
      </c>
      <c r="AD210" s="41" t="s">
        <v>22</v>
      </c>
      <c r="AE210" s="41" t="s">
        <v>22</v>
      </c>
      <c r="AF210" s="41" t="s">
        <v>22</v>
      </c>
      <c r="AG210" s="41" t="s">
        <v>22</v>
      </c>
      <c r="AH210" s="41" t="s">
        <v>22</v>
      </c>
      <c r="AI210" s="41" t="s">
        <v>22</v>
      </c>
      <c r="AJ210" s="41" t="s">
        <v>22</v>
      </c>
      <c r="AK210" s="41" t="s">
        <v>22</v>
      </c>
      <c r="AL210" s="41" t="s">
        <v>22</v>
      </c>
      <c r="AM210" s="41" t="s">
        <v>22</v>
      </c>
      <c r="AN210" s="41" t="s">
        <v>22</v>
      </c>
      <c r="AO210" s="41" t="s">
        <v>22</v>
      </c>
      <c r="AP210" s="41" t="s">
        <v>22</v>
      </c>
      <c r="AQ210" s="41" t="s">
        <v>22</v>
      </c>
      <c r="AR210" s="42"/>
      <c r="AS210" s="119" t="s">
        <v>63</v>
      </c>
      <c r="AT210" s="119" t="s">
        <v>64</v>
      </c>
      <c r="AU210" s="119" t="s">
        <v>65</v>
      </c>
      <c r="AV210" s="119" t="s">
        <v>66</v>
      </c>
      <c r="AW210" s="119" t="s">
        <v>67</v>
      </c>
      <c r="AX210" s="119" t="s">
        <v>68</v>
      </c>
      <c r="AY210" s="119" t="s">
        <v>69</v>
      </c>
      <c r="AZ210" s="119" t="s">
        <v>70</v>
      </c>
      <c r="BA210" s="119" t="s">
        <v>71</v>
      </c>
      <c r="BB210" s="119" t="s">
        <v>72</v>
      </c>
      <c r="BC210" s="119" t="s">
        <v>73</v>
      </c>
      <c r="BD210" s="43"/>
      <c r="BE210" s="44"/>
      <c r="BF210" s="44" t="str">
        <f t="shared" si="88"/>
        <v/>
      </c>
      <c r="BG210" s="44" t="str">
        <f t="shared" si="89"/>
        <v/>
      </c>
      <c r="BH210" s="44" t="str">
        <f t="shared" si="90"/>
        <v/>
      </c>
      <c r="BI210" s="44" t="str">
        <f t="shared" si="91"/>
        <v/>
      </c>
      <c r="BJ210" s="44" t="str">
        <f t="shared" si="92"/>
        <v/>
      </c>
      <c r="BK210" s="44" t="str">
        <f t="shared" si="93"/>
        <v/>
      </c>
      <c r="BL210" s="44" t="str">
        <f t="shared" si="94"/>
        <v/>
      </c>
      <c r="BM210" s="44" t="str">
        <f t="shared" si="95"/>
        <v/>
      </c>
      <c r="BN210" s="44" t="str">
        <f t="shared" si="96"/>
        <v/>
      </c>
      <c r="BO210" s="44" t="str">
        <f t="shared" si="97"/>
        <v/>
      </c>
      <c r="BP210" s="44" t="str">
        <f t="shared" si="98"/>
        <v/>
      </c>
      <c r="BQ210" s="44" t="str">
        <f t="shared" si="99"/>
        <v/>
      </c>
      <c r="BR210" s="44" t="str">
        <f t="shared" si="100"/>
        <v/>
      </c>
      <c r="BS210" s="44" t="str">
        <f t="shared" si="101"/>
        <v/>
      </c>
      <c r="BT210" s="44" t="str">
        <f t="shared" si="102"/>
        <v/>
      </c>
      <c r="BU210" s="44" t="str">
        <f t="shared" si="103"/>
        <v/>
      </c>
      <c r="BV210" s="44" t="str">
        <f t="shared" si="104"/>
        <v/>
      </c>
      <c r="BW210" s="44" t="str">
        <f t="shared" si="105"/>
        <v/>
      </c>
      <c r="BX210" s="44" t="str">
        <f t="shared" si="106"/>
        <v/>
      </c>
      <c r="BY210" s="44" t="str">
        <f t="shared" si="107"/>
        <v/>
      </c>
      <c r="BZ210" s="44" t="str">
        <f t="shared" si="108"/>
        <v/>
      </c>
      <c r="CA210" s="45">
        <f t="shared" si="113"/>
        <v>0</v>
      </c>
      <c r="CB210" s="45">
        <f t="shared" si="114"/>
        <v>0</v>
      </c>
      <c r="CC210" s="45" t="str">
        <f t="shared" si="115"/>
        <v>Okay</v>
      </c>
    </row>
    <row r="211" spans="1:81" s="45" customFormat="1" x14ac:dyDescent="0.2">
      <c r="A211" s="72" t="s">
        <v>22</v>
      </c>
      <c r="B211" s="12" t="s">
        <v>22</v>
      </c>
      <c r="C211" s="12" t="s">
        <v>22</v>
      </c>
      <c r="D211" s="12" t="s">
        <v>22</v>
      </c>
      <c r="E211" s="12" t="s">
        <v>22</v>
      </c>
      <c r="F211" s="12" t="s">
        <v>22</v>
      </c>
      <c r="G211" s="12" t="s">
        <v>22</v>
      </c>
      <c r="H211" s="40"/>
      <c r="I211" s="12" t="s">
        <v>22</v>
      </c>
      <c r="J211" s="62">
        <v>0</v>
      </c>
      <c r="K211" s="12"/>
      <c r="L211" s="12"/>
      <c r="M211" s="12"/>
      <c r="N211" s="12"/>
      <c r="O211" s="12"/>
      <c r="P211" s="12"/>
      <c r="Q211" s="128" t="str">
        <f t="shared" si="112"/>
        <v>Okay</v>
      </c>
      <c r="R211" s="63" t="s">
        <v>22</v>
      </c>
      <c r="S211" s="42"/>
      <c r="T211" s="12"/>
      <c r="U211" s="42"/>
      <c r="V211" s="64">
        <f t="shared" si="87"/>
        <v>0</v>
      </c>
      <c r="W211" s="42"/>
      <c r="X211" s="41" t="s">
        <v>22</v>
      </c>
      <c r="Y211" s="41" t="s">
        <v>22</v>
      </c>
      <c r="Z211" s="41" t="s">
        <v>22</v>
      </c>
      <c r="AA211" s="41" t="s">
        <v>22</v>
      </c>
      <c r="AB211" s="41" t="s">
        <v>22</v>
      </c>
      <c r="AC211" s="41" t="s">
        <v>22</v>
      </c>
      <c r="AD211" s="41" t="s">
        <v>22</v>
      </c>
      <c r="AE211" s="41" t="s">
        <v>22</v>
      </c>
      <c r="AF211" s="41" t="s">
        <v>22</v>
      </c>
      <c r="AG211" s="41" t="s">
        <v>22</v>
      </c>
      <c r="AH211" s="41" t="s">
        <v>22</v>
      </c>
      <c r="AI211" s="41" t="s">
        <v>22</v>
      </c>
      <c r="AJ211" s="41" t="s">
        <v>22</v>
      </c>
      <c r="AK211" s="41" t="s">
        <v>22</v>
      </c>
      <c r="AL211" s="41" t="s">
        <v>22</v>
      </c>
      <c r="AM211" s="41" t="s">
        <v>22</v>
      </c>
      <c r="AN211" s="41" t="s">
        <v>22</v>
      </c>
      <c r="AO211" s="41" t="s">
        <v>22</v>
      </c>
      <c r="AP211" s="41" t="s">
        <v>22</v>
      </c>
      <c r="AQ211" s="41" t="s">
        <v>22</v>
      </c>
      <c r="AR211" s="42"/>
      <c r="AS211" s="119" t="s">
        <v>63</v>
      </c>
      <c r="AT211" s="119" t="s">
        <v>64</v>
      </c>
      <c r="AU211" s="119" t="s">
        <v>65</v>
      </c>
      <c r="AV211" s="119" t="s">
        <v>66</v>
      </c>
      <c r="AW211" s="119" t="s">
        <v>67</v>
      </c>
      <c r="AX211" s="119" t="s">
        <v>68</v>
      </c>
      <c r="AY211" s="119" t="s">
        <v>69</v>
      </c>
      <c r="AZ211" s="119" t="s">
        <v>70</v>
      </c>
      <c r="BA211" s="119" t="s">
        <v>71</v>
      </c>
      <c r="BB211" s="119" t="s">
        <v>72</v>
      </c>
      <c r="BC211" s="119" t="s">
        <v>73</v>
      </c>
      <c r="BD211" s="43"/>
      <c r="BE211" s="44"/>
      <c r="BF211" s="44" t="str">
        <f t="shared" si="88"/>
        <v/>
      </c>
      <c r="BG211" s="44" t="str">
        <f t="shared" si="89"/>
        <v/>
      </c>
      <c r="BH211" s="44" t="str">
        <f t="shared" si="90"/>
        <v/>
      </c>
      <c r="BI211" s="44" t="str">
        <f t="shared" si="91"/>
        <v/>
      </c>
      <c r="BJ211" s="44" t="str">
        <f t="shared" si="92"/>
        <v/>
      </c>
      <c r="BK211" s="44" t="str">
        <f t="shared" si="93"/>
        <v/>
      </c>
      <c r="BL211" s="44" t="str">
        <f t="shared" si="94"/>
        <v/>
      </c>
      <c r="BM211" s="44" t="str">
        <f t="shared" si="95"/>
        <v/>
      </c>
      <c r="BN211" s="44" t="str">
        <f t="shared" si="96"/>
        <v/>
      </c>
      <c r="BO211" s="44" t="str">
        <f t="shared" si="97"/>
        <v/>
      </c>
      <c r="BP211" s="44" t="str">
        <f t="shared" si="98"/>
        <v/>
      </c>
      <c r="BQ211" s="44" t="str">
        <f t="shared" si="99"/>
        <v/>
      </c>
      <c r="BR211" s="44" t="str">
        <f t="shared" si="100"/>
        <v/>
      </c>
      <c r="BS211" s="44" t="str">
        <f t="shared" si="101"/>
        <v/>
      </c>
      <c r="BT211" s="44" t="str">
        <f t="shared" si="102"/>
        <v/>
      </c>
      <c r="BU211" s="44" t="str">
        <f t="shared" si="103"/>
        <v/>
      </c>
      <c r="BV211" s="44" t="str">
        <f t="shared" si="104"/>
        <v/>
      </c>
      <c r="BW211" s="44" t="str">
        <f t="shared" si="105"/>
        <v/>
      </c>
      <c r="BX211" s="44" t="str">
        <f t="shared" si="106"/>
        <v/>
      </c>
      <c r="BY211" s="44" t="str">
        <f t="shared" si="107"/>
        <v/>
      </c>
      <c r="BZ211" s="44" t="str">
        <f t="shared" si="108"/>
        <v/>
      </c>
      <c r="CA211" s="45">
        <f t="shared" si="113"/>
        <v>0</v>
      </c>
      <c r="CB211" s="45">
        <f t="shared" si="114"/>
        <v>0</v>
      </c>
      <c r="CC211" s="45" t="str">
        <f t="shared" si="115"/>
        <v>Okay</v>
      </c>
    </row>
    <row r="212" spans="1:81" s="45" customFormat="1" x14ac:dyDescent="0.2">
      <c r="A212" s="72" t="s">
        <v>22</v>
      </c>
      <c r="B212" s="12" t="s">
        <v>22</v>
      </c>
      <c r="C212" s="12" t="s">
        <v>22</v>
      </c>
      <c r="D212" s="12" t="s">
        <v>22</v>
      </c>
      <c r="E212" s="12" t="s">
        <v>22</v>
      </c>
      <c r="F212" s="12" t="s">
        <v>22</v>
      </c>
      <c r="G212" s="12" t="s">
        <v>22</v>
      </c>
      <c r="H212" s="40"/>
      <c r="I212" s="12" t="s">
        <v>22</v>
      </c>
      <c r="J212" s="62">
        <v>0</v>
      </c>
      <c r="K212" s="12"/>
      <c r="L212" s="12"/>
      <c r="M212" s="12"/>
      <c r="N212" s="12"/>
      <c r="O212" s="12"/>
      <c r="P212" s="12"/>
      <c r="Q212" s="128" t="str">
        <f t="shared" si="112"/>
        <v>Okay</v>
      </c>
      <c r="R212" s="63" t="s">
        <v>22</v>
      </c>
      <c r="S212" s="42"/>
      <c r="T212" s="12"/>
      <c r="U212" s="42"/>
      <c r="V212" s="64">
        <f t="shared" si="87"/>
        <v>0</v>
      </c>
      <c r="W212" s="42"/>
      <c r="X212" s="41" t="s">
        <v>22</v>
      </c>
      <c r="Y212" s="41" t="s">
        <v>22</v>
      </c>
      <c r="Z212" s="41" t="s">
        <v>22</v>
      </c>
      <c r="AA212" s="41" t="s">
        <v>22</v>
      </c>
      <c r="AB212" s="41" t="s">
        <v>22</v>
      </c>
      <c r="AC212" s="41" t="s">
        <v>22</v>
      </c>
      <c r="AD212" s="41" t="s">
        <v>22</v>
      </c>
      <c r="AE212" s="41" t="s">
        <v>22</v>
      </c>
      <c r="AF212" s="41" t="s">
        <v>22</v>
      </c>
      <c r="AG212" s="41" t="s">
        <v>22</v>
      </c>
      <c r="AH212" s="41" t="s">
        <v>22</v>
      </c>
      <c r="AI212" s="41" t="s">
        <v>22</v>
      </c>
      <c r="AJ212" s="41" t="s">
        <v>22</v>
      </c>
      <c r="AK212" s="41" t="s">
        <v>22</v>
      </c>
      <c r="AL212" s="41" t="s">
        <v>22</v>
      </c>
      <c r="AM212" s="41" t="s">
        <v>22</v>
      </c>
      <c r="AN212" s="41" t="s">
        <v>22</v>
      </c>
      <c r="AO212" s="41" t="s">
        <v>22</v>
      </c>
      <c r="AP212" s="41" t="s">
        <v>22</v>
      </c>
      <c r="AQ212" s="41" t="s">
        <v>22</v>
      </c>
      <c r="AR212" s="42"/>
      <c r="AS212" s="119" t="s">
        <v>63</v>
      </c>
      <c r="AT212" s="119" t="s">
        <v>64</v>
      </c>
      <c r="AU212" s="119" t="s">
        <v>65</v>
      </c>
      <c r="AV212" s="119" t="s">
        <v>66</v>
      </c>
      <c r="AW212" s="119" t="s">
        <v>67</v>
      </c>
      <c r="AX212" s="119" t="s">
        <v>68</v>
      </c>
      <c r="AY212" s="119" t="s">
        <v>69</v>
      </c>
      <c r="AZ212" s="119" t="s">
        <v>70</v>
      </c>
      <c r="BA212" s="119" t="s">
        <v>71</v>
      </c>
      <c r="BB212" s="119" t="s">
        <v>72</v>
      </c>
      <c r="BC212" s="119" t="s">
        <v>73</v>
      </c>
      <c r="BD212" s="43"/>
      <c r="BE212" s="44"/>
      <c r="BF212" s="44" t="str">
        <f t="shared" si="88"/>
        <v/>
      </c>
      <c r="BG212" s="44" t="str">
        <f t="shared" si="89"/>
        <v/>
      </c>
      <c r="BH212" s="44" t="str">
        <f t="shared" si="90"/>
        <v/>
      </c>
      <c r="BI212" s="44" t="str">
        <f t="shared" si="91"/>
        <v/>
      </c>
      <c r="BJ212" s="44" t="str">
        <f t="shared" si="92"/>
        <v/>
      </c>
      <c r="BK212" s="44" t="str">
        <f t="shared" si="93"/>
        <v/>
      </c>
      <c r="BL212" s="44" t="str">
        <f t="shared" si="94"/>
        <v/>
      </c>
      <c r="BM212" s="44" t="str">
        <f t="shared" si="95"/>
        <v/>
      </c>
      <c r="BN212" s="44" t="str">
        <f t="shared" si="96"/>
        <v/>
      </c>
      <c r="BO212" s="44" t="str">
        <f t="shared" si="97"/>
        <v/>
      </c>
      <c r="BP212" s="44" t="str">
        <f t="shared" si="98"/>
        <v/>
      </c>
      <c r="BQ212" s="44" t="str">
        <f t="shared" si="99"/>
        <v/>
      </c>
      <c r="BR212" s="44" t="str">
        <f t="shared" si="100"/>
        <v/>
      </c>
      <c r="BS212" s="44" t="str">
        <f t="shared" si="101"/>
        <v/>
      </c>
      <c r="BT212" s="44" t="str">
        <f t="shared" si="102"/>
        <v/>
      </c>
      <c r="BU212" s="44" t="str">
        <f t="shared" si="103"/>
        <v/>
      </c>
      <c r="BV212" s="44" t="str">
        <f t="shared" si="104"/>
        <v/>
      </c>
      <c r="BW212" s="44" t="str">
        <f t="shared" si="105"/>
        <v/>
      </c>
      <c r="BX212" s="44" t="str">
        <f t="shared" si="106"/>
        <v/>
      </c>
      <c r="BY212" s="44" t="str">
        <f t="shared" si="107"/>
        <v/>
      </c>
      <c r="BZ212" s="44" t="str">
        <f t="shared" si="108"/>
        <v/>
      </c>
      <c r="CA212" s="45">
        <f t="shared" si="113"/>
        <v>0</v>
      </c>
      <c r="CB212" s="45">
        <f t="shared" si="114"/>
        <v>0</v>
      </c>
      <c r="CC212" s="45" t="str">
        <f t="shared" si="115"/>
        <v>Okay</v>
      </c>
    </row>
    <row r="213" spans="1:81" s="45" customFormat="1" x14ac:dyDescent="0.2">
      <c r="A213" s="72" t="s">
        <v>22</v>
      </c>
      <c r="B213" s="12" t="s">
        <v>22</v>
      </c>
      <c r="C213" s="12" t="s">
        <v>22</v>
      </c>
      <c r="D213" s="12" t="s">
        <v>22</v>
      </c>
      <c r="E213" s="12" t="s">
        <v>22</v>
      </c>
      <c r="F213" s="12" t="s">
        <v>22</v>
      </c>
      <c r="G213" s="12" t="s">
        <v>22</v>
      </c>
      <c r="H213" s="40"/>
      <c r="I213" s="12" t="s">
        <v>22</v>
      </c>
      <c r="J213" s="62">
        <v>0</v>
      </c>
      <c r="K213" s="12"/>
      <c r="L213" s="12"/>
      <c r="M213" s="12"/>
      <c r="N213" s="12"/>
      <c r="O213" s="12"/>
      <c r="P213" s="12"/>
      <c r="Q213" s="128" t="str">
        <f t="shared" si="112"/>
        <v>Okay</v>
      </c>
      <c r="R213" s="63" t="s">
        <v>22</v>
      </c>
      <c r="S213" s="42"/>
      <c r="T213" s="12"/>
      <c r="U213" s="42"/>
      <c r="V213" s="64">
        <f t="shared" si="87"/>
        <v>0</v>
      </c>
      <c r="W213" s="42"/>
      <c r="X213" s="41" t="s">
        <v>22</v>
      </c>
      <c r="Y213" s="41" t="s">
        <v>22</v>
      </c>
      <c r="Z213" s="41" t="s">
        <v>22</v>
      </c>
      <c r="AA213" s="41" t="s">
        <v>22</v>
      </c>
      <c r="AB213" s="41" t="s">
        <v>22</v>
      </c>
      <c r="AC213" s="41" t="s">
        <v>22</v>
      </c>
      <c r="AD213" s="41" t="s">
        <v>22</v>
      </c>
      <c r="AE213" s="41" t="s">
        <v>22</v>
      </c>
      <c r="AF213" s="41" t="s">
        <v>22</v>
      </c>
      <c r="AG213" s="41" t="s">
        <v>22</v>
      </c>
      <c r="AH213" s="41" t="s">
        <v>22</v>
      </c>
      <c r="AI213" s="41" t="s">
        <v>22</v>
      </c>
      <c r="AJ213" s="41" t="s">
        <v>22</v>
      </c>
      <c r="AK213" s="41" t="s">
        <v>22</v>
      </c>
      <c r="AL213" s="41" t="s">
        <v>22</v>
      </c>
      <c r="AM213" s="41" t="s">
        <v>22</v>
      </c>
      <c r="AN213" s="41" t="s">
        <v>22</v>
      </c>
      <c r="AO213" s="41" t="s">
        <v>22</v>
      </c>
      <c r="AP213" s="41" t="s">
        <v>22</v>
      </c>
      <c r="AQ213" s="41" t="s">
        <v>22</v>
      </c>
      <c r="AR213" s="42"/>
      <c r="AS213" s="119" t="s">
        <v>63</v>
      </c>
      <c r="AT213" s="119" t="s">
        <v>64</v>
      </c>
      <c r="AU213" s="119" t="s">
        <v>65</v>
      </c>
      <c r="AV213" s="119" t="s">
        <v>66</v>
      </c>
      <c r="AW213" s="119" t="s">
        <v>67</v>
      </c>
      <c r="AX213" s="119" t="s">
        <v>68</v>
      </c>
      <c r="AY213" s="119" t="s">
        <v>69</v>
      </c>
      <c r="AZ213" s="119" t="s">
        <v>70</v>
      </c>
      <c r="BA213" s="119" t="s">
        <v>71</v>
      </c>
      <c r="BB213" s="119" t="s">
        <v>72</v>
      </c>
      <c r="BC213" s="119" t="s">
        <v>73</v>
      </c>
      <c r="BD213" s="43"/>
      <c r="BE213" s="44"/>
      <c r="BF213" s="44" t="str">
        <f t="shared" si="88"/>
        <v/>
      </c>
      <c r="BG213" s="44" t="str">
        <f t="shared" si="89"/>
        <v/>
      </c>
      <c r="BH213" s="44" t="str">
        <f t="shared" si="90"/>
        <v/>
      </c>
      <c r="BI213" s="44" t="str">
        <f t="shared" si="91"/>
        <v/>
      </c>
      <c r="BJ213" s="44" t="str">
        <f t="shared" si="92"/>
        <v/>
      </c>
      <c r="BK213" s="44" t="str">
        <f t="shared" si="93"/>
        <v/>
      </c>
      <c r="BL213" s="44" t="str">
        <f t="shared" si="94"/>
        <v/>
      </c>
      <c r="BM213" s="44" t="str">
        <f t="shared" si="95"/>
        <v/>
      </c>
      <c r="BN213" s="44" t="str">
        <f t="shared" si="96"/>
        <v/>
      </c>
      <c r="BO213" s="44" t="str">
        <f t="shared" si="97"/>
        <v/>
      </c>
      <c r="BP213" s="44" t="str">
        <f t="shared" si="98"/>
        <v/>
      </c>
      <c r="BQ213" s="44" t="str">
        <f t="shared" si="99"/>
        <v/>
      </c>
      <c r="BR213" s="44" t="str">
        <f t="shared" si="100"/>
        <v/>
      </c>
      <c r="BS213" s="44" t="str">
        <f t="shared" si="101"/>
        <v/>
      </c>
      <c r="BT213" s="44" t="str">
        <f t="shared" si="102"/>
        <v/>
      </c>
      <c r="BU213" s="44" t="str">
        <f t="shared" si="103"/>
        <v/>
      </c>
      <c r="BV213" s="44" t="str">
        <f t="shared" si="104"/>
        <v/>
      </c>
      <c r="BW213" s="44" t="str">
        <f t="shared" si="105"/>
        <v/>
      </c>
      <c r="BX213" s="44" t="str">
        <f t="shared" si="106"/>
        <v/>
      </c>
      <c r="BY213" s="44" t="str">
        <f t="shared" si="107"/>
        <v/>
      </c>
      <c r="BZ213" s="44" t="str">
        <f t="shared" si="108"/>
        <v/>
      </c>
      <c r="CA213" s="45">
        <f t="shared" si="113"/>
        <v>0</v>
      </c>
      <c r="CB213" s="45">
        <f t="shared" si="114"/>
        <v>0</v>
      </c>
      <c r="CC213" s="45" t="str">
        <f t="shared" si="115"/>
        <v>Okay</v>
      </c>
    </row>
    <row r="214" spans="1:81" s="45" customFormat="1" x14ac:dyDescent="0.2">
      <c r="A214" s="72" t="s">
        <v>22</v>
      </c>
      <c r="B214" s="12" t="s">
        <v>22</v>
      </c>
      <c r="C214" s="12" t="s">
        <v>22</v>
      </c>
      <c r="D214" s="12" t="s">
        <v>22</v>
      </c>
      <c r="E214" s="12" t="s">
        <v>22</v>
      </c>
      <c r="F214" s="12" t="s">
        <v>22</v>
      </c>
      <c r="G214" s="12" t="s">
        <v>22</v>
      </c>
      <c r="H214" s="40"/>
      <c r="I214" s="12" t="s">
        <v>22</v>
      </c>
      <c r="J214" s="62">
        <v>0</v>
      </c>
      <c r="K214" s="12"/>
      <c r="L214" s="12"/>
      <c r="M214" s="12"/>
      <c r="N214" s="12"/>
      <c r="O214" s="12"/>
      <c r="P214" s="12"/>
      <c r="Q214" s="128" t="str">
        <f t="shared" si="112"/>
        <v>Okay</v>
      </c>
      <c r="R214" s="63" t="s">
        <v>22</v>
      </c>
      <c r="S214" s="42"/>
      <c r="T214" s="12"/>
      <c r="U214" s="42"/>
      <c r="V214" s="64">
        <f t="shared" si="87"/>
        <v>0</v>
      </c>
      <c r="W214" s="42"/>
      <c r="X214" s="41" t="s">
        <v>22</v>
      </c>
      <c r="Y214" s="41" t="s">
        <v>22</v>
      </c>
      <c r="Z214" s="41" t="s">
        <v>22</v>
      </c>
      <c r="AA214" s="41" t="s">
        <v>22</v>
      </c>
      <c r="AB214" s="41" t="s">
        <v>22</v>
      </c>
      <c r="AC214" s="41" t="s">
        <v>22</v>
      </c>
      <c r="AD214" s="41" t="s">
        <v>22</v>
      </c>
      <c r="AE214" s="41" t="s">
        <v>22</v>
      </c>
      <c r="AF214" s="41" t="s">
        <v>22</v>
      </c>
      <c r="AG214" s="41" t="s">
        <v>22</v>
      </c>
      <c r="AH214" s="41" t="s">
        <v>22</v>
      </c>
      <c r="AI214" s="41" t="s">
        <v>22</v>
      </c>
      <c r="AJ214" s="41" t="s">
        <v>22</v>
      </c>
      <c r="AK214" s="41" t="s">
        <v>22</v>
      </c>
      <c r="AL214" s="41" t="s">
        <v>22</v>
      </c>
      <c r="AM214" s="41" t="s">
        <v>22</v>
      </c>
      <c r="AN214" s="41" t="s">
        <v>22</v>
      </c>
      <c r="AO214" s="41" t="s">
        <v>22</v>
      </c>
      <c r="AP214" s="41" t="s">
        <v>22</v>
      </c>
      <c r="AQ214" s="41" t="s">
        <v>22</v>
      </c>
      <c r="AR214" s="42"/>
      <c r="AS214" s="119" t="s">
        <v>63</v>
      </c>
      <c r="AT214" s="119" t="s">
        <v>64</v>
      </c>
      <c r="AU214" s="119" t="s">
        <v>65</v>
      </c>
      <c r="AV214" s="119" t="s">
        <v>66</v>
      </c>
      <c r="AW214" s="119" t="s">
        <v>67</v>
      </c>
      <c r="AX214" s="119" t="s">
        <v>68</v>
      </c>
      <c r="AY214" s="119" t="s">
        <v>69</v>
      </c>
      <c r="AZ214" s="119" t="s">
        <v>70</v>
      </c>
      <c r="BA214" s="119" t="s">
        <v>71</v>
      </c>
      <c r="BB214" s="119" t="s">
        <v>72</v>
      </c>
      <c r="BC214" s="119" t="s">
        <v>73</v>
      </c>
      <c r="BD214" s="43"/>
      <c r="BE214" s="44"/>
      <c r="BF214" s="44" t="str">
        <f t="shared" si="88"/>
        <v/>
      </c>
      <c r="BG214" s="44" t="str">
        <f t="shared" si="89"/>
        <v/>
      </c>
      <c r="BH214" s="44" t="str">
        <f t="shared" si="90"/>
        <v/>
      </c>
      <c r="BI214" s="44" t="str">
        <f t="shared" si="91"/>
        <v/>
      </c>
      <c r="BJ214" s="44" t="str">
        <f t="shared" si="92"/>
        <v/>
      </c>
      <c r="BK214" s="44" t="str">
        <f t="shared" si="93"/>
        <v/>
      </c>
      <c r="BL214" s="44" t="str">
        <f t="shared" si="94"/>
        <v/>
      </c>
      <c r="BM214" s="44" t="str">
        <f t="shared" si="95"/>
        <v/>
      </c>
      <c r="BN214" s="44" t="str">
        <f t="shared" si="96"/>
        <v/>
      </c>
      <c r="BO214" s="44" t="str">
        <f t="shared" si="97"/>
        <v/>
      </c>
      <c r="BP214" s="44" t="str">
        <f t="shared" si="98"/>
        <v/>
      </c>
      <c r="BQ214" s="44" t="str">
        <f t="shared" si="99"/>
        <v/>
      </c>
      <c r="BR214" s="44" t="str">
        <f t="shared" si="100"/>
        <v/>
      </c>
      <c r="BS214" s="44" t="str">
        <f t="shared" si="101"/>
        <v/>
      </c>
      <c r="BT214" s="44" t="str">
        <f t="shared" si="102"/>
        <v/>
      </c>
      <c r="BU214" s="44" t="str">
        <f t="shared" si="103"/>
        <v/>
      </c>
      <c r="BV214" s="44" t="str">
        <f t="shared" si="104"/>
        <v/>
      </c>
      <c r="BW214" s="44" t="str">
        <f t="shared" si="105"/>
        <v/>
      </c>
      <c r="BX214" s="44" t="str">
        <f t="shared" si="106"/>
        <v/>
      </c>
      <c r="BY214" s="44" t="str">
        <f t="shared" si="107"/>
        <v/>
      </c>
      <c r="BZ214" s="44" t="str">
        <f t="shared" si="108"/>
        <v/>
      </c>
      <c r="CA214" s="45">
        <f t="shared" si="113"/>
        <v>0</v>
      </c>
      <c r="CB214" s="45">
        <f t="shared" si="114"/>
        <v>0</v>
      </c>
      <c r="CC214" s="45" t="str">
        <f t="shared" si="115"/>
        <v>Okay</v>
      </c>
    </row>
    <row r="215" spans="1:81" s="45" customFormat="1" x14ac:dyDescent="0.2">
      <c r="A215" s="72" t="s">
        <v>22</v>
      </c>
      <c r="B215" s="12" t="s">
        <v>22</v>
      </c>
      <c r="C215" s="12" t="s">
        <v>22</v>
      </c>
      <c r="D215" s="12" t="s">
        <v>22</v>
      </c>
      <c r="E215" s="12" t="s">
        <v>22</v>
      </c>
      <c r="F215" s="12" t="s">
        <v>22</v>
      </c>
      <c r="G215" s="12" t="s">
        <v>22</v>
      </c>
      <c r="H215" s="40"/>
      <c r="I215" s="12" t="s">
        <v>22</v>
      </c>
      <c r="J215" s="62">
        <v>0</v>
      </c>
      <c r="K215" s="12"/>
      <c r="L215" s="12"/>
      <c r="M215" s="12"/>
      <c r="N215" s="12"/>
      <c r="O215" s="12"/>
      <c r="P215" s="12"/>
      <c r="Q215" s="128" t="str">
        <f t="shared" si="112"/>
        <v>Okay</v>
      </c>
      <c r="R215" s="63" t="s">
        <v>22</v>
      </c>
      <c r="S215" s="42"/>
      <c r="T215" s="12"/>
      <c r="U215" s="42"/>
      <c r="V215" s="64">
        <f t="shared" si="87"/>
        <v>0</v>
      </c>
      <c r="W215" s="42"/>
      <c r="X215" s="41" t="s">
        <v>22</v>
      </c>
      <c r="Y215" s="41" t="s">
        <v>22</v>
      </c>
      <c r="Z215" s="41" t="s">
        <v>22</v>
      </c>
      <c r="AA215" s="41" t="s">
        <v>22</v>
      </c>
      <c r="AB215" s="41" t="s">
        <v>22</v>
      </c>
      <c r="AC215" s="41" t="s">
        <v>22</v>
      </c>
      <c r="AD215" s="41" t="s">
        <v>22</v>
      </c>
      <c r="AE215" s="41" t="s">
        <v>22</v>
      </c>
      <c r="AF215" s="41" t="s">
        <v>22</v>
      </c>
      <c r="AG215" s="41" t="s">
        <v>22</v>
      </c>
      <c r="AH215" s="41" t="s">
        <v>22</v>
      </c>
      <c r="AI215" s="41" t="s">
        <v>22</v>
      </c>
      <c r="AJ215" s="41" t="s">
        <v>22</v>
      </c>
      <c r="AK215" s="41" t="s">
        <v>22</v>
      </c>
      <c r="AL215" s="41" t="s">
        <v>22</v>
      </c>
      <c r="AM215" s="41" t="s">
        <v>22</v>
      </c>
      <c r="AN215" s="41" t="s">
        <v>22</v>
      </c>
      <c r="AO215" s="41" t="s">
        <v>22</v>
      </c>
      <c r="AP215" s="41" t="s">
        <v>22</v>
      </c>
      <c r="AQ215" s="41" t="s">
        <v>22</v>
      </c>
      <c r="AR215" s="42"/>
      <c r="AS215" s="119" t="s">
        <v>63</v>
      </c>
      <c r="AT215" s="119" t="s">
        <v>64</v>
      </c>
      <c r="AU215" s="119" t="s">
        <v>65</v>
      </c>
      <c r="AV215" s="119" t="s">
        <v>66</v>
      </c>
      <c r="AW215" s="119" t="s">
        <v>67</v>
      </c>
      <c r="AX215" s="119" t="s">
        <v>68</v>
      </c>
      <c r="AY215" s="119" t="s">
        <v>69</v>
      </c>
      <c r="AZ215" s="119" t="s">
        <v>70</v>
      </c>
      <c r="BA215" s="119" t="s">
        <v>71</v>
      </c>
      <c r="BB215" s="119" t="s">
        <v>72</v>
      </c>
      <c r="BC215" s="119" t="s">
        <v>73</v>
      </c>
      <c r="BD215" s="43"/>
      <c r="BE215" s="44"/>
      <c r="BF215" s="44" t="str">
        <f t="shared" si="88"/>
        <v/>
      </c>
      <c r="BG215" s="44" t="str">
        <f t="shared" si="89"/>
        <v/>
      </c>
      <c r="BH215" s="44" t="str">
        <f t="shared" si="90"/>
        <v/>
      </c>
      <c r="BI215" s="44" t="str">
        <f t="shared" si="91"/>
        <v/>
      </c>
      <c r="BJ215" s="44" t="str">
        <f t="shared" si="92"/>
        <v/>
      </c>
      <c r="BK215" s="44" t="str">
        <f t="shared" si="93"/>
        <v/>
      </c>
      <c r="BL215" s="44" t="str">
        <f t="shared" si="94"/>
        <v/>
      </c>
      <c r="BM215" s="44" t="str">
        <f t="shared" si="95"/>
        <v/>
      </c>
      <c r="BN215" s="44" t="str">
        <f t="shared" si="96"/>
        <v/>
      </c>
      <c r="BO215" s="44" t="str">
        <f t="shared" si="97"/>
        <v/>
      </c>
      <c r="BP215" s="44" t="str">
        <f t="shared" si="98"/>
        <v/>
      </c>
      <c r="BQ215" s="44" t="str">
        <f t="shared" si="99"/>
        <v/>
      </c>
      <c r="BR215" s="44" t="str">
        <f t="shared" si="100"/>
        <v/>
      </c>
      <c r="BS215" s="44" t="str">
        <f t="shared" si="101"/>
        <v/>
      </c>
      <c r="BT215" s="44" t="str">
        <f t="shared" si="102"/>
        <v/>
      </c>
      <c r="BU215" s="44" t="str">
        <f t="shared" si="103"/>
        <v/>
      </c>
      <c r="BV215" s="44" t="str">
        <f t="shared" si="104"/>
        <v/>
      </c>
      <c r="BW215" s="44" t="str">
        <f t="shared" si="105"/>
        <v/>
      </c>
      <c r="BX215" s="44" t="str">
        <f t="shared" si="106"/>
        <v/>
      </c>
      <c r="BY215" s="44" t="str">
        <f t="shared" si="107"/>
        <v/>
      </c>
      <c r="BZ215" s="44" t="str">
        <f t="shared" si="108"/>
        <v/>
      </c>
      <c r="CA215" s="45">
        <f t="shared" si="113"/>
        <v>0</v>
      </c>
      <c r="CB215" s="45">
        <f t="shared" si="114"/>
        <v>0</v>
      </c>
      <c r="CC215" s="45" t="str">
        <f t="shared" si="115"/>
        <v>Okay</v>
      </c>
    </row>
    <row r="216" spans="1:81" s="45" customFormat="1" x14ac:dyDescent="0.2">
      <c r="A216" s="72" t="s">
        <v>22</v>
      </c>
      <c r="B216" s="12" t="s">
        <v>22</v>
      </c>
      <c r="C216" s="12" t="s">
        <v>22</v>
      </c>
      <c r="D216" s="12" t="s">
        <v>22</v>
      </c>
      <c r="E216" s="12" t="s">
        <v>22</v>
      </c>
      <c r="F216" s="12" t="s">
        <v>22</v>
      </c>
      <c r="G216" s="12" t="s">
        <v>22</v>
      </c>
      <c r="H216" s="40"/>
      <c r="I216" s="12" t="s">
        <v>22</v>
      </c>
      <c r="J216" s="62">
        <v>0</v>
      </c>
      <c r="K216" s="12"/>
      <c r="L216" s="12"/>
      <c r="M216" s="12"/>
      <c r="N216" s="12"/>
      <c r="O216" s="12"/>
      <c r="P216" s="12"/>
      <c r="Q216" s="128" t="str">
        <f t="shared" si="112"/>
        <v>Okay</v>
      </c>
      <c r="R216" s="63" t="s">
        <v>22</v>
      </c>
      <c r="S216" s="42"/>
      <c r="T216" s="12"/>
      <c r="U216" s="42"/>
      <c r="V216" s="64">
        <f t="shared" si="87"/>
        <v>0</v>
      </c>
      <c r="W216" s="42"/>
      <c r="X216" s="41" t="s">
        <v>22</v>
      </c>
      <c r="Y216" s="41" t="s">
        <v>22</v>
      </c>
      <c r="Z216" s="41" t="s">
        <v>22</v>
      </c>
      <c r="AA216" s="41" t="s">
        <v>22</v>
      </c>
      <c r="AB216" s="41" t="s">
        <v>22</v>
      </c>
      <c r="AC216" s="41" t="s">
        <v>22</v>
      </c>
      <c r="AD216" s="41" t="s">
        <v>22</v>
      </c>
      <c r="AE216" s="41" t="s">
        <v>22</v>
      </c>
      <c r="AF216" s="41" t="s">
        <v>22</v>
      </c>
      <c r="AG216" s="41" t="s">
        <v>22</v>
      </c>
      <c r="AH216" s="41" t="s">
        <v>22</v>
      </c>
      <c r="AI216" s="41" t="s">
        <v>22</v>
      </c>
      <c r="AJ216" s="41" t="s">
        <v>22</v>
      </c>
      <c r="AK216" s="41" t="s">
        <v>22</v>
      </c>
      <c r="AL216" s="41" t="s">
        <v>22</v>
      </c>
      <c r="AM216" s="41" t="s">
        <v>22</v>
      </c>
      <c r="AN216" s="41" t="s">
        <v>22</v>
      </c>
      <c r="AO216" s="41" t="s">
        <v>22</v>
      </c>
      <c r="AP216" s="41" t="s">
        <v>22</v>
      </c>
      <c r="AQ216" s="41" t="s">
        <v>22</v>
      </c>
      <c r="AR216" s="42"/>
      <c r="AS216" s="119" t="s">
        <v>63</v>
      </c>
      <c r="AT216" s="119" t="s">
        <v>64</v>
      </c>
      <c r="AU216" s="119" t="s">
        <v>65</v>
      </c>
      <c r="AV216" s="119" t="s">
        <v>66</v>
      </c>
      <c r="AW216" s="119" t="s">
        <v>67</v>
      </c>
      <c r="AX216" s="119" t="s">
        <v>68</v>
      </c>
      <c r="AY216" s="119" t="s">
        <v>69</v>
      </c>
      <c r="AZ216" s="119" t="s">
        <v>70</v>
      </c>
      <c r="BA216" s="119" t="s">
        <v>71</v>
      </c>
      <c r="BB216" s="119" t="s">
        <v>72</v>
      </c>
      <c r="BC216" s="119" t="s">
        <v>73</v>
      </c>
      <c r="BD216" s="43"/>
      <c r="BE216" s="44"/>
      <c r="BF216" s="44" t="str">
        <f t="shared" si="88"/>
        <v/>
      </c>
      <c r="BG216" s="44" t="str">
        <f t="shared" si="89"/>
        <v/>
      </c>
      <c r="BH216" s="44" t="str">
        <f t="shared" si="90"/>
        <v/>
      </c>
      <c r="BI216" s="44" t="str">
        <f t="shared" si="91"/>
        <v/>
      </c>
      <c r="BJ216" s="44" t="str">
        <f t="shared" si="92"/>
        <v/>
      </c>
      <c r="BK216" s="44" t="str">
        <f t="shared" si="93"/>
        <v/>
      </c>
      <c r="BL216" s="44" t="str">
        <f t="shared" si="94"/>
        <v/>
      </c>
      <c r="BM216" s="44" t="str">
        <f t="shared" si="95"/>
        <v/>
      </c>
      <c r="BN216" s="44" t="str">
        <f t="shared" si="96"/>
        <v/>
      </c>
      <c r="BO216" s="44" t="str">
        <f t="shared" si="97"/>
        <v/>
      </c>
      <c r="BP216" s="44" t="str">
        <f t="shared" si="98"/>
        <v/>
      </c>
      <c r="BQ216" s="44" t="str">
        <f t="shared" si="99"/>
        <v/>
      </c>
      <c r="BR216" s="44" t="str">
        <f t="shared" si="100"/>
        <v/>
      </c>
      <c r="BS216" s="44" t="str">
        <f t="shared" si="101"/>
        <v/>
      </c>
      <c r="BT216" s="44" t="str">
        <f t="shared" si="102"/>
        <v/>
      </c>
      <c r="BU216" s="44" t="str">
        <f t="shared" si="103"/>
        <v/>
      </c>
      <c r="BV216" s="44" t="str">
        <f t="shared" si="104"/>
        <v/>
      </c>
      <c r="BW216" s="44" t="str">
        <f t="shared" si="105"/>
        <v/>
      </c>
      <c r="BX216" s="44" t="str">
        <f t="shared" si="106"/>
        <v/>
      </c>
      <c r="BY216" s="44" t="str">
        <f t="shared" si="107"/>
        <v/>
      </c>
      <c r="BZ216" s="44" t="str">
        <f t="shared" si="108"/>
        <v/>
      </c>
      <c r="CA216" s="45">
        <f t="shared" si="113"/>
        <v>0</v>
      </c>
      <c r="CB216" s="45">
        <f t="shared" si="114"/>
        <v>0</v>
      </c>
      <c r="CC216" s="45" t="str">
        <f t="shared" si="115"/>
        <v>Okay</v>
      </c>
    </row>
    <row r="217" spans="1:81" s="45" customFormat="1" x14ac:dyDescent="0.2">
      <c r="A217" s="72" t="s">
        <v>22</v>
      </c>
      <c r="B217" s="12" t="s">
        <v>22</v>
      </c>
      <c r="C217" s="12" t="s">
        <v>22</v>
      </c>
      <c r="D217" s="12" t="s">
        <v>22</v>
      </c>
      <c r="E217" s="12" t="s">
        <v>22</v>
      </c>
      <c r="F217" s="12" t="s">
        <v>22</v>
      </c>
      <c r="G217" s="12" t="s">
        <v>22</v>
      </c>
      <c r="H217" s="40"/>
      <c r="I217" s="12" t="s">
        <v>22</v>
      </c>
      <c r="J217" s="62">
        <v>0</v>
      </c>
      <c r="K217" s="12"/>
      <c r="L217" s="12"/>
      <c r="M217" s="12"/>
      <c r="N217" s="12"/>
      <c r="O217" s="12"/>
      <c r="P217" s="12"/>
      <c r="Q217" s="128" t="str">
        <f t="shared" si="112"/>
        <v>Okay</v>
      </c>
      <c r="R217" s="63" t="s">
        <v>22</v>
      </c>
      <c r="S217" s="42"/>
      <c r="T217" s="12"/>
      <c r="U217" s="42"/>
      <c r="V217" s="64">
        <f t="shared" si="87"/>
        <v>0</v>
      </c>
      <c r="W217" s="42"/>
      <c r="X217" s="41" t="s">
        <v>22</v>
      </c>
      <c r="Y217" s="41" t="s">
        <v>22</v>
      </c>
      <c r="Z217" s="41" t="s">
        <v>22</v>
      </c>
      <c r="AA217" s="41" t="s">
        <v>22</v>
      </c>
      <c r="AB217" s="41" t="s">
        <v>22</v>
      </c>
      <c r="AC217" s="41" t="s">
        <v>22</v>
      </c>
      <c r="AD217" s="41" t="s">
        <v>22</v>
      </c>
      <c r="AE217" s="41" t="s">
        <v>22</v>
      </c>
      <c r="AF217" s="41" t="s">
        <v>22</v>
      </c>
      <c r="AG217" s="41" t="s">
        <v>22</v>
      </c>
      <c r="AH217" s="41" t="s">
        <v>22</v>
      </c>
      <c r="AI217" s="41" t="s">
        <v>22</v>
      </c>
      <c r="AJ217" s="41" t="s">
        <v>22</v>
      </c>
      <c r="AK217" s="41" t="s">
        <v>22</v>
      </c>
      <c r="AL217" s="41" t="s">
        <v>22</v>
      </c>
      <c r="AM217" s="41" t="s">
        <v>22</v>
      </c>
      <c r="AN217" s="41" t="s">
        <v>22</v>
      </c>
      <c r="AO217" s="41" t="s">
        <v>22</v>
      </c>
      <c r="AP217" s="41" t="s">
        <v>22</v>
      </c>
      <c r="AQ217" s="41" t="s">
        <v>22</v>
      </c>
      <c r="AR217" s="42"/>
      <c r="AS217" s="119" t="s">
        <v>63</v>
      </c>
      <c r="AT217" s="119" t="s">
        <v>64</v>
      </c>
      <c r="AU217" s="119" t="s">
        <v>65</v>
      </c>
      <c r="AV217" s="119" t="s">
        <v>66</v>
      </c>
      <c r="AW217" s="119" t="s">
        <v>67</v>
      </c>
      <c r="AX217" s="119" t="s">
        <v>68</v>
      </c>
      <c r="AY217" s="119" t="s">
        <v>69</v>
      </c>
      <c r="AZ217" s="119" t="s">
        <v>70</v>
      </c>
      <c r="BA217" s="119" t="s">
        <v>71</v>
      </c>
      <c r="BB217" s="119" t="s">
        <v>72</v>
      </c>
      <c r="BC217" s="119" t="s">
        <v>73</v>
      </c>
      <c r="BD217" s="43"/>
      <c r="BE217" s="44"/>
      <c r="BF217" s="44" t="str">
        <f t="shared" si="88"/>
        <v/>
      </c>
      <c r="BG217" s="44" t="str">
        <f t="shared" si="89"/>
        <v/>
      </c>
      <c r="BH217" s="44" t="str">
        <f t="shared" si="90"/>
        <v/>
      </c>
      <c r="BI217" s="44" t="str">
        <f t="shared" si="91"/>
        <v/>
      </c>
      <c r="BJ217" s="44" t="str">
        <f t="shared" si="92"/>
        <v/>
      </c>
      <c r="BK217" s="44" t="str">
        <f t="shared" si="93"/>
        <v/>
      </c>
      <c r="BL217" s="44" t="str">
        <f t="shared" si="94"/>
        <v/>
      </c>
      <c r="BM217" s="44" t="str">
        <f t="shared" si="95"/>
        <v/>
      </c>
      <c r="BN217" s="44" t="str">
        <f t="shared" si="96"/>
        <v/>
      </c>
      <c r="BO217" s="44" t="str">
        <f t="shared" si="97"/>
        <v/>
      </c>
      <c r="BP217" s="44" t="str">
        <f t="shared" si="98"/>
        <v/>
      </c>
      <c r="BQ217" s="44" t="str">
        <f t="shared" si="99"/>
        <v/>
      </c>
      <c r="BR217" s="44" t="str">
        <f t="shared" si="100"/>
        <v/>
      </c>
      <c r="BS217" s="44" t="str">
        <f t="shared" si="101"/>
        <v/>
      </c>
      <c r="BT217" s="44" t="str">
        <f t="shared" si="102"/>
        <v/>
      </c>
      <c r="BU217" s="44" t="str">
        <f t="shared" si="103"/>
        <v/>
      </c>
      <c r="BV217" s="44" t="str">
        <f t="shared" si="104"/>
        <v/>
      </c>
      <c r="BW217" s="44" t="str">
        <f t="shared" si="105"/>
        <v/>
      </c>
      <c r="BX217" s="44" t="str">
        <f t="shared" si="106"/>
        <v/>
      </c>
      <c r="BY217" s="44" t="str">
        <f t="shared" si="107"/>
        <v/>
      </c>
      <c r="BZ217" s="44" t="str">
        <f t="shared" si="108"/>
        <v/>
      </c>
      <c r="CA217" s="45">
        <f t="shared" si="113"/>
        <v>0</v>
      </c>
      <c r="CB217" s="45">
        <f t="shared" si="114"/>
        <v>0</v>
      </c>
      <c r="CC217" s="45" t="str">
        <f t="shared" si="115"/>
        <v>Okay</v>
      </c>
    </row>
    <row r="218" spans="1:81" s="45" customFormat="1" x14ac:dyDescent="0.2">
      <c r="A218" s="72" t="s">
        <v>22</v>
      </c>
      <c r="B218" s="12" t="s">
        <v>22</v>
      </c>
      <c r="C218" s="12" t="s">
        <v>22</v>
      </c>
      <c r="D218" s="12" t="s">
        <v>22</v>
      </c>
      <c r="E218" s="12" t="s">
        <v>22</v>
      </c>
      <c r="F218" s="12" t="s">
        <v>22</v>
      </c>
      <c r="G218" s="12" t="s">
        <v>22</v>
      </c>
      <c r="H218" s="40"/>
      <c r="I218" s="12" t="s">
        <v>22</v>
      </c>
      <c r="J218" s="62">
        <v>0</v>
      </c>
      <c r="K218" s="12"/>
      <c r="L218" s="12"/>
      <c r="M218" s="12"/>
      <c r="N218" s="12"/>
      <c r="O218" s="12"/>
      <c r="P218" s="12"/>
      <c r="Q218" s="128" t="str">
        <f t="shared" si="112"/>
        <v>Okay</v>
      </c>
      <c r="R218" s="63" t="s">
        <v>22</v>
      </c>
      <c r="S218" s="42"/>
      <c r="T218" s="12"/>
      <c r="U218" s="42"/>
      <c r="V218" s="64">
        <f t="shared" si="87"/>
        <v>0</v>
      </c>
      <c r="W218" s="42"/>
      <c r="X218" s="41" t="s">
        <v>22</v>
      </c>
      <c r="Y218" s="41" t="s">
        <v>22</v>
      </c>
      <c r="Z218" s="41" t="s">
        <v>22</v>
      </c>
      <c r="AA218" s="41" t="s">
        <v>22</v>
      </c>
      <c r="AB218" s="41" t="s">
        <v>22</v>
      </c>
      <c r="AC218" s="41" t="s">
        <v>22</v>
      </c>
      <c r="AD218" s="41" t="s">
        <v>22</v>
      </c>
      <c r="AE218" s="41" t="s">
        <v>22</v>
      </c>
      <c r="AF218" s="41" t="s">
        <v>22</v>
      </c>
      <c r="AG218" s="41" t="s">
        <v>22</v>
      </c>
      <c r="AH218" s="41" t="s">
        <v>22</v>
      </c>
      <c r="AI218" s="41" t="s">
        <v>22</v>
      </c>
      <c r="AJ218" s="41" t="s">
        <v>22</v>
      </c>
      <c r="AK218" s="41" t="s">
        <v>22</v>
      </c>
      <c r="AL218" s="41" t="s">
        <v>22</v>
      </c>
      <c r="AM218" s="41" t="s">
        <v>22</v>
      </c>
      <c r="AN218" s="41" t="s">
        <v>22</v>
      </c>
      <c r="AO218" s="41" t="s">
        <v>22</v>
      </c>
      <c r="AP218" s="41" t="s">
        <v>22</v>
      </c>
      <c r="AQ218" s="41" t="s">
        <v>22</v>
      </c>
      <c r="AR218" s="42"/>
      <c r="AS218" s="119" t="s">
        <v>63</v>
      </c>
      <c r="AT218" s="119" t="s">
        <v>64</v>
      </c>
      <c r="AU218" s="119" t="s">
        <v>65</v>
      </c>
      <c r="AV218" s="119" t="s">
        <v>66</v>
      </c>
      <c r="AW218" s="119" t="s">
        <v>67</v>
      </c>
      <c r="AX218" s="119" t="s">
        <v>68</v>
      </c>
      <c r="AY218" s="119" t="s">
        <v>69</v>
      </c>
      <c r="AZ218" s="119" t="s">
        <v>70</v>
      </c>
      <c r="BA218" s="119" t="s">
        <v>71</v>
      </c>
      <c r="BB218" s="119" t="s">
        <v>72</v>
      </c>
      <c r="BC218" s="119" t="s">
        <v>73</v>
      </c>
      <c r="BD218" s="43"/>
      <c r="BE218" s="44"/>
      <c r="BF218" s="44" t="str">
        <f t="shared" si="88"/>
        <v/>
      </c>
      <c r="BG218" s="44" t="str">
        <f t="shared" si="89"/>
        <v/>
      </c>
      <c r="BH218" s="44" t="str">
        <f t="shared" si="90"/>
        <v/>
      </c>
      <c r="BI218" s="44" t="str">
        <f t="shared" si="91"/>
        <v/>
      </c>
      <c r="BJ218" s="44" t="str">
        <f t="shared" si="92"/>
        <v/>
      </c>
      <c r="BK218" s="44" t="str">
        <f t="shared" si="93"/>
        <v/>
      </c>
      <c r="BL218" s="44" t="str">
        <f t="shared" si="94"/>
        <v/>
      </c>
      <c r="BM218" s="44" t="str">
        <f t="shared" si="95"/>
        <v/>
      </c>
      <c r="BN218" s="44" t="str">
        <f t="shared" si="96"/>
        <v/>
      </c>
      <c r="BO218" s="44" t="str">
        <f t="shared" si="97"/>
        <v/>
      </c>
      <c r="BP218" s="44" t="str">
        <f t="shared" si="98"/>
        <v/>
      </c>
      <c r="BQ218" s="44" t="str">
        <f t="shared" si="99"/>
        <v/>
      </c>
      <c r="BR218" s="44" t="str">
        <f t="shared" si="100"/>
        <v/>
      </c>
      <c r="BS218" s="44" t="str">
        <f t="shared" si="101"/>
        <v/>
      </c>
      <c r="BT218" s="44" t="str">
        <f t="shared" si="102"/>
        <v/>
      </c>
      <c r="BU218" s="44" t="str">
        <f t="shared" si="103"/>
        <v/>
      </c>
      <c r="BV218" s="44" t="str">
        <f t="shared" si="104"/>
        <v/>
      </c>
      <c r="BW218" s="44" t="str">
        <f t="shared" si="105"/>
        <v/>
      </c>
      <c r="BX218" s="44" t="str">
        <f t="shared" si="106"/>
        <v/>
      </c>
      <c r="BY218" s="44" t="str">
        <f t="shared" si="107"/>
        <v/>
      </c>
      <c r="BZ218" s="44" t="str">
        <f t="shared" si="108"/>
        <v/>
      </c>
      <c r="CA218" s="45">
        <f t="shared" si="113"/>
        <v>0</v>
      </c>
      <c r="CB218" s="45">
        <f t="shared" si="114"/>
        <v>0</v>
      </c>
      <c r="CC218" s="45" t="str">
        <f t="shared" si="115"/>
        <v>Okay</v>
      </c>
    </row>
    <row r="219" spans="1:81" s="45" customFormat="1" x14ac:dyDescent="0.2">
      <c r="A219" s="72" t="s">
        <v>22</v>
      </c>
      <c r="B219" s="12" t="s">
        <v>22</v>
      </c>
      <c r="C219" s="12" t="s">
        <v>22</v>
      </c>
      <c r="D219" s="12" t="s">
        <v>22</v>
      </c>
      <c r="E219" s="12" t="s">
        <v>22</v>
      </c>
      <c r="F219" s="12" t="s">
        <v>22</v>
      </c>
      <c r="G219" s="12" t="s">
        <v>22</v>
      </c>
      <c r="H219" s="40"/>
      <c r="I219" s="12" t="s">
        <v>22</v>
      </c>
      <c r="J219" s="62">
        <v>0</v>
      </c>
      <c r="K219" s="12"/>
      <c r="L219" s="12"/>
      <c r="M219" s="12"/>
      <c r="N219" s="12"/>
      <c r="O219" s="12"/>
      <c r="P219" s="12"/>
      <c r="Q219" s="128" t="str">
        <f t="shared" si="112"/>
        <v>Okay</v>
      </c>
      <c r="R219" s="63" t="s">
        <v>22</v>
      </c>
      <c r="S219" s="42"/>
      <c r="T219" s="12"/>
      <c r="U219" s="42"/>
      <c r="V219" s="64">
        <f t="shared" si="87"/>
        <v>0</v>
      </c>
      <c r="W219" s="42"/>
      <c r="X219" s="41" t="s">
        <v>22</v>
      </c>
      <c r="Y219" s="41" t="s">
        <v>22</v>
      </c>
      <c r="Z219" s="41" t="s">
        <v>22</v>
      </c>
      <c r="AA219" s="41" t="s">
        <v>22</v>
      </c>
      <c r="AB219" s="41" t="s">
        <v>22</v>
      </c>
      <c r="AC219" s="41" t="s">
        <v>22</v>
      </c>
      <c r="AD219" s="41" t="s">
        <v>22</v>
      </c>
      <c r="AE219" s="41" t="s">
        <v>22</v>
      </c>
      <c r="AF219" s="41" t="s">
        <v>22</v>
      </c>
      <c r="AG219" s="41" t="s">
        <v>22</v>
      </c>
      <c r="AH219" s="41" t="s">
        <v>22</v>
      </c>
      <c r="AI219" s="41" t="s">
        <v>22</v>
      </c>
      <c r="AJ219" s="41" t="s">
        <v>22</v>
      </c>
      <c r="AK219" s="41" t="s">
        <v>22</v>
      </c>
      <c r="AL219" s="41" t="s">
        <v>22</v>
      </c>
      <c r="AM219" s="41" t="s">
        <v>22</v>
      </c>
      <c r="AN219" s="41" t="s">
        <v>22</v>
      </c>
      <c r="AO219" s="41" t="s">
        <v>22</v>
      </c>
      <c r="AP219" s="41" t="s">
        <v>22</v>
      </c>
      <c r="AQ219" s="41" t="s">
        <v>22</v>
      </c>
      <c r="AR219" s="42"/>
      <c r="AS219" s="119" t="s">
        <v>63</v>
      </c>
      <c r="AT219" s="119" t="s">
        <v>64</v>
      </c>
      <c r="AU219" s="119" t="s">
        <v>65</v>
      </c>
      <c r="AV219" s="119" t="s">
        <v>66</v>
      </c>
      <c r="AW219" s="119" t="s">
        <v>67</v>
      </c>
      <c r="AX219" s="119" t="s">
        <v>68</v>
      </c>
      <c r="AY219" s="119" t="s">
        <v>69</v>
      </c>
      <c r="AZ219" s="119" t="s">
        <v>70</v>
      </c>
      <c r="BA219" s="119" t="s">
        <v>71</v>
      </c>
      <c r="BB219" s="119" t="s">
        <v>72</v>
      </c>
      <c r="BC219" s="119" t="s">
        <v>73</v>
      </c>
      <c r="BD219" s="43"/>
      <c r="BE219" s="44"/>
      <c r="BF219" s="44" t="str">
        <f t="shared" si="88"/>
        <v/>
      </c>
      <c r="BG219" s="44" t="str">
        <f t="shared" si="89"/>
        <v/>
      </c>
      <c r="BH219" s="44" t="str">
        <f t="shared" si="90"/>
        <v/>
      </c>
      <c r="BI219" s="44" t="str">
        <f t="shared" si="91"/>
        <v/>
      </c>
      <c r="BJ219" s="44" t="str">
        <f t="shared" si="92"/>
        <v/>
      </c>
      <c r="BK219" s="44" t="str">
        <f t="shared" si="93"/>
        <v/>
      </c>
      <c r="BL219" s="44" t="str">
        <f t="shared" si="94"/>
        <v/>
      </c>
      <c r="BM219" s="44" t="str">
        <f t="shared" si="95"/>
        <v/>
      </c>
      <c r="BN219" s="44" t="str">
        <f t="shared" si="96"/>
        <v/>
      </c>
      <c r="BO219" s="44" t="str">
        <f t="shared" si="97"/>
        <v/>
      </c>
      <c r="BP219" s="44" t="str">
        <f t="shared" si="98"/>
        <v/>
      </c>
      <c r="BQ219" s="44" t="str">
        <f t="shared" si="99"/>
        <v/>
      </c>
      <c r="BR219" s="44" t="str">
        <f t="shared" si="100"/>
        <v/>
      </c>
      <c r="BS219" s="44" t="str">
        <f t="shared" si="101"/>
        <v/>
      </c>
      <c r="BT219" s="44" t="str">
        <f t="shared" si="102"/>
        <v/>
      </c>
      <c r="BU219" s="44" t="str">
        <f t="shared" si="103"/>
        <v/>
      </c>
      <c r="BV219" s="44" t="str">
        <f t="shared" si="104"/>
        <v/>
      </c>
      <c r="BW219" s="44" t="str">
        <f t="shared" si="105"/>
        <v/>
      </c>
      <c r="BX219" s="44" t="str">
        <f t="shared" si="106"/>
        <v/>
      </c>
      <c r="BY219" s="44" t="str">
        <f t="shared" si="107"/>
        <v/>
      </c>
      <c r="BZ219" s="44" t="str">
        <f t="shared" si="108"/>
        <v/>
      </c>
      <c r="CA219" s="45">
        <f t="shared" si="113"/>
        <v>0</v>
      </c>
      <c r="CB219" s="45">
        <f t="shared" si="114"/>
        <v>0</v>
      </c>
      <c r="CC219" s="45" t="str">
        <f t="shared" si="115"/>
        <v>Okay</v>
      </c>
    </row>
    <row r="220" spans="1:81" s="45" customFormat="1" x14ac:dyDescent="0.2">
      <c r="A220" s="72" t="s">
        <v>22</v>
      </c>
      <c r="B220" s="12" t="s">
        <v>22</v>
      </c>
      <c r="C220" s="12" t="s">
        <v>22</v>
      </c>
      <c r="D220" s="12" t="s">
        <v>22</v>
      </c>
      <c r="E220" s="12" t="s">
        <v>22</v>
      </c>
      <c r="F220" s="12" t="s">
        <v>22</v>
      </c>
      <c r="G220" s="12" t="s">
        <v>22</v>
      </c>
      <c r="H220" s="40"/>
      <c r="I220" s="12" t="s">
        <v>22</v>
      </c>
      <c r="J220" s="62">
        <v>0</v>
      </c>
      <c r="K220" s="12"/>
      <c r="L220" s="12"/>
      <c r="M220" s="12"/>
      <c r="N220" s="12"/>
      <c r="O220" s="12"/>
      <c r="P220" s="12"/>
      <c r="Q220" s="128" t="str">
        <f t="shared" si="112"/>
        <v>Okay</v>
      </c>
      <c r="R220" s="63" t="s">
        <v>22</v>
      </c>
      <c r="S220" s="42"/>
      <c r="T220" s="12"/>
      <c r="U220" s="42"/>
      <c r="V220" s="64">
        <f t="shared" si="87"/>
        <v>0</v>
      </c>
      <c r="W220" s="42"/>
      <c r="X220" s="41" t="s">
        <v>22</v>
      </c>
      <c r="Y220" s="41" t="s">
        <v>22</v>
      </c>
      <c r="Z220" s="41" t="s">
        <v>22</v>
      </c>
      <c r="AA220" s="41" t="s">
        <v>22</v>
      </c>
      <c r="AB220" s="41" t="s">
        <v>22</v>
      </c>
      <c r="AC220" s="41" t="s">
        <v>22</v>
      </c>
      <c r="AD220" s="41" t="s">
        <v>22</v>
      </c>
      <c r="AE220" s="41" t="s">
        <v>22</v>
      </c>
      <c r="AF220" s="41" t="s">
        <v>22</v>
      </c>
      <c r="AG220" s="41" t="s">
        <v>22</v>
      </c>
      <c r="AH220" s="41" t="s">
        <v>22</v>
      </c>
      <c r="AI220" s="41" t="s">
        <v>22</v>
      </c>
      <c r="AJ220" s="41" t="s">
        <v>22</v>
      </c>
      <c r="AK220" s="41" t="s">
        <v>22</v>
      </c>
      <c r="AL220" s="41" t="s">
        <v>22</v>
      </c>
      <c r="AM220" s="41" t="s">
        <v>22</v>
      </c>
      <c r="AN220" s="41" t="s">
        <v>22</v>
      </c>
      <c r="AO220" s="41" t="s">
        <v>22</v>
      </c>
      <c r="AP220" s="41" t="s">
        <v>22</v>
      </c>
      <c r="AQ220" s="41" t="s">
        <v>22</v>
      </c>
      <c r="AR220" s="42"/>
      <c r="AS220" s="119" t="s">
        <v>63</v>
      </c>
      <c r="AT220" s="119" t="s">
        <v>64</v>
      </c>
      <c r="AU220" s="119" t="s">
        <v>65</v>
      </c>
      <c r="AV220" s="119" t="s">
        <v>66</v>
      </c>
      <c r="AW220" s="119" t="s">
        <v>67</v>
      </c>
      <c r="AX220" s="119" t="s">
        <v>68</v>
      </c>
      <c r="AY220" s="119" t="s">
        <v>69</v>
      </c>
      <c r="AZ220" s="119" t="s">
        <v>70</v>
      </c>
      <c r="BA220" s="119" t="s">
        <v>71</v>
      </c>
      <c r="BB220" s="119" t="s">
        <v>72</v>
      </c>
      <c r="BC220" s="119" t="s">
        <v>73</v>
      </c>
      <c r="BD220" s="43"/>
      <c r="BE220" s="44"/>
      <c r="BF220" s="44" t="str">
        <f t="shared" si="88"/>
        <v/>
      </c>
      <c r="BG220" s="44" t="str">
        <f t="shared" si="89"/>
        <v/>
      </c>
      <c r="BH220" s="44" t="str">
        <f t="shared" si="90"/>
        <v/>
      </c>
      <c r="BI220" s="44" t="str">
        <f t="shared" si="91"/>
        <v/>
      </c>
      <c r="BJ220" s="44" t="str">
        <f t="shared" si="92"/>
        <v/>
      </c>
      <c r="BK220" s="44" t="str">
        <f t="shared" si="93"/>
        <v/>
      </c>
      <c r="BL220" s="44" t="str">
        <f t="shared" si="94"/>
        <v/>
      </c>
      <c r="BM220" s="44" t="str">
        <f t="shared" si="95"/>
        <v/>
      </c>
      <c r="BN220" s="44" t="str">
        <f t="shared" si="96"/>
        <v/>
      </c>
      <c r="BO220" s="44" t="str">
        <f t="shared" si="97"/>
        <v/>
      </c>
      <c r="BP220" s="44" t="str">
        <f t="shared" si="98"/>
        <v/>
      </c>
      <c r="BQ220" s="44" t="str">
        <f t="shared" si="99"/>
        <v/>
      </c>
      <c r="BR220" s="44" t="str">
        <f t="shared" si="100"/>
        <v/>
      </c>
      <c r="BS220" s="44" t="str">
        <f t="shared" si="101"/>
        <v/>
      </c>
      <c r="BT220" s="44" t="str">
        <f t="shared" si="102"/>
        <v/>
      </c>
      <c r="BU220" s="44" t="str">
        <f t="shared" si="103"/>
        <v/>
      </c>
      <c r="BV220" s="44" t="str">
        <f t="shared" si="104"/>
        <v/>
      </c>
      <c r="BW220" s="44" t="str">
        <f t="shared" si="105"/>
        <v/>
      </c>
      <c r="BX220" s="44" t="str">
        <f t="shared" si="106"/>
        <v/>
      </c>
      <c r="BY220" s="44" t="str">
        <f t="shared" si="107"/>
        <v/>
      </c>
      <c r="BZ220" s="44" t="str">
        <f t="shared" si="108"/>
        <v/>
      </c>
      <c r="CA220" s="45">
        <f t="shared" si="113"/>
        <v>0</v>
      </c>
      <c r="CB220" s="45">
        <f t="shared" si="114"/>
        <v>0</v>
      </c>
      <c r="CC220" s="45" t="str">
        <f t="shared" si="115"/>
        <v>Okay</v>
      </c>
    </row>
    <row r="221" spans="1:81" s="45" customFormat="1" x14ac:dyDescent="0.2">
      <c r="A221" s="72" t="s">
        <v>22</v>
      </c>
      <c r="B221" s="12" t="s">
        <v>22</v>
      </c>
      <c r="C221" s="12" t="s">
        <v>22</v>
      </c>
      <c r="D221" s="12" t="s">
        <v>22</v>
      </c>
      <c r="E221" s="12" t="s">
        <v>22</v>
      </c>
      <c r="F221" s="12" t="s">
        <v>22</v>
      </c>
      <c r="G221" s="12" t="s">
        <v>22</v>
      </c>
      <c r="H221" s="40"/>
      <c r="I221" s="12" t="s">
        <v>22</v>
      </c>
      <c r="J221" s="62">
        <v>0</v>
      </c>
      <c r="K221" s="12"/>
      <c r="L221" s="12"/>
      <c r="M221" s="12"/>
      <c r="N221" s="12"/>
      <c r="O221" s="12"/>
      <c r="P221" s="12"/>
      <c r="Q221" s="128" t="str">
        <f t="shared" ref="Q221:Q228" si="116">CC221</f>
        <v>Okay</v>
      </c>
      <c r="R221" s="63" t="s">
        <v>22</v>
      </c>
      <c r="S221" s="42"/>
      <c r="T221" s="12"/>
      <c r="U221" s="42"/>
      <c r="V221" s="64">
        <f t="shared" ref="V221:V228" si="117">COUNTIF(X221:AQ221,"x")</f>
        <v>0</v>
      </c>
      <c r="W221" s="42"/>
      <c r="X221" s="41" t="s">
        <v>22</v>
      </c>
      <c r="Y221" s="41" t="s">
        <v>22</v>
      </c>
      <c r="Z221" s="41" t="s">
        <v>22</v>
      </c>
      <c r="AA221" s="41" t="s">
        <v>22</v>
      </c>
      <c r="AB221" s="41" t="s">
        <v>22</v>
      </c>
      <c r="AC221" s="41" t="s">
        <v>22</v>
      </c>
      <c r="AD221" s="41" t="s">
        <v>22</v>
      </c>
      <c r="AE221" s="41" t="s">
        <v>22</v>
      </c>
      <c r="AF221" s="41" t="s">
        <v>22</v>
      </c>
      <c r="AG221" s="41" t="s">
        <v>22</v>
      </c>
      <c r="AH221" s="41" t="s">
        <v>22</v>
      </c>
      <c r="AI221" s="41" t="s">
        <v>22</v>
      </c>
      <c r="AJ221" s="41" t="s">
        <v>22</v>
      </c>
      <c r="AK221" s="41" t="s">
        <v>22</v>
      </c>
      <c r="AL221" s="41" t="s">
        <v>22</v>
      </c>
      <c r="AM221" s="41" t="s">
        <v>22</v>
      </c>
      <c r="AN221" s="41" t="s">
        <v>22</v>
      </c>
      <c r="AO221" s="41" t="s">
        <v>22</v>
      </c>
      <c r="AP221" s="41" t="s">
        <v>22</v>
      </c>
      <c r="AQ221" s="41" t="s">
        <v>22</v>
      </c>
      <c r="AR221" s="42"/>
      <c r="AS221" s="119" t="s">
        <v>63</v>
      </c>
      <c r="AT221" s="119" t="s">
        <v>64</v>
      </c>
      <c r="AU221" s="119" t="s">
        <v>65</v>
      </c>
      <c r="AV221" s="119" t="s">
        <v>66</v>
      </c>
      <c r="AW221" s="119" t="s">
        <v>67</v>
      </c>
      <c r="AX221" s="119" t="s">
        <v>68</v>
      </c>
      <c r="AY221" s="119" t="s">
        <v>69</v>
      </c>
      <c r="AZ221" s="119" t="s">
        <v>70</v>
      </c>
      <c r="BA221" s="119" t="s">
        <v>71</v>
      </c>
      <c r="BB221" s="119" t="s">
        <v>72</v>
      </c>
      <c r="BC221" s="119" t="s">
        <v>73</v>
      </c>
      <c r="BD221" s="43"/>
      <c r="BE221" s="44"/>
      <c r="BF221" s="44" t="str">
        <f t="shared" ref="BF221:BF228" si="118">IF(X221="x","01","")</f>
        <v/>
      </c>
      <c r="BG221" s="44" t="str">
        <f t="shared" ref="BG221:BG228" si="119">IF(Y221="x","02","")</f>
        <v/>
      </c>
      <c r="BH221" s="44" t="str">
        <f t="shared" ref="BH221:BH228" si="120">IF(Z221="x","03","")</f>
        <v/>
      </c>
      <c r="BI221" s="44" t="str">
        <f t="shared" ref="BI221:BI228" si="121">IF(AA221="x","04","")</f>
        <v/>
      </c>
      <c r="BJ221" s="44" t="str">
        <f t="shared" ref="BJ221:BJ228" si="122">IF(AB221="x","05","")</f>
        <v/>
      </c>
      <c r="BK221" s="44" t="str">
        <f t="shared" ref="BK221:BK228" si="123">IF(AC221="x","06","")</f>
        <v/>
      </c>
      <c r="BL221" s="44" t="str">
        <f t="shared" ref="BL221:BL228" si="124">IF(AD221="x","07","")</f>
        <v/>
      </c>
      <c r="BM221" s="44" t="str">
        <f t="shared" ref="BM221:BM228" si="125">IF(AE221="x","08","")</f>
        <v/>
      </c>
      <c r="BN221" s="44" t="str">
        <f t="shared" ref="BN221:BN228" si="126">IF(AF221="x","09","")</f>
        <v/>
      </c>
      <c r="BO221" s="44" t="str">
        <f t="shared" ref="BO221:BO228" si="127">IF(AG221="x","10","")</f>
        <v/>
      </c>
      <c r="BP221" s="44" t="str">
        <f t="shared" ref="BP221:BP228" si="128">IF(AH221="x","11","")</f>
        <v/>
      </c>
      <c r="BQ221" s="44" t="str">
        <f t="shared" ref="BQ221:BQ228" si="129">IF(AI221="x","12","")</f>
        <v/>
      </c>
      <c r="BR221" s="44" t="str">
        <f t="shared" ref="BR221:BR228" si="130">IF(AJ221="x","13","")</f>
        <v/>
      </c>
      <c r="BS221" s="44" t="str">
        <f t="shared" ref="BS221:BS228" si="131">IF(AK221="x","14","")</f>
        <v/>
      </c>
      <c r="BT221" s="44" t="str">
        <f t="shared" ref="BT221:BT228" si="132">IF(AL221="x","15","")</f>
        <v/>
      </c>
      <c r="BU221" s="44" t="str">
        <f t="shared" ref="BU221:BU228" si="133">IF(AM221="x","16","")</f>
        <v/>
      </c>
      <c r="BV221" s="44" t="str">
        <f t="shared" ref="BV221:BV228" si="134">IF(AN221="x","17","")</f>
        <v/>
      </c>
      <c r="BW221" s="44" t="str">
        <f t="shared" ref="BW221:BW228" si="135">IF(AO221="x","18","")</f>
        <v/>
      </c>
      <c r="BX221" s="44" t="str">
        <f t="shared" ref="BX221:BX228" si="136">IF(AP221="x","19","")</f>
        <v/>
      </c>
      <c r="BY221" s="44" t="str">
        <f t="shared" ref="BY221:BY228" si="137">IF(AQ221="x","20","")</f>
        <v/>
      </c>
      <c r="BZ221" s="44" t="str">
        <f t="shared" ref="BZ221:BZ228" si="138">BF221&amp;BG221&amp;BH221&amp;BI221&amp;BJ221&amp;BK221&amp;BL221&amp;BM221&amp;BN221&amp;BO221&amp;BP221&amp;BQ221&amp;BR221&amp;BS221&amp;BT221&amp;BU221&amp;BV221&amp;BW221&amp;BX221&amp;BY221</f>
        <v/>
      </c>
      <c r="CA221" s="45">
        <f t="shared" ref="CA221:CA228" si="139">SUM(J221:P221)</f>
        <v>0</v>
      </c>
      <c r="CB221" s="45">
        <f t="shared" ref="CB221:CB228" si="140">LARGE(J221:P221,1)</f>
        <v>0</v>
      </c>
      <c r="CC221" s="45" t="str">
        <f t="shared" ref="CC221:CC228" si="141">IF(CA221&gt;CB221,"FEHLER","Okay")</f>
        <v>Okay</v>
      </c>
    </row>
    <row r="222" spans="1:81" s="45" customFormat="1" x14ac:dyDescent="0.2">
      <c r="A222" s="72" t="s">
        <v>22</v>
      </c>
      <c r="B222" s="12" t="s">
        <v>22</v>
      </c>
      <c r="C222" s="12" t="s">
        <v>22</v>
      </c>
      <c r="D222" s="12" t="s">
        <v>22</v>
      </c>
      <c r="E222" s="12" t="s">
        <v>22</v>
      </c>
      <c r="F222" s="12" t="s">
        <v>22</v>
      </c>
      <c r="G222" s="12" t="s">
        <v>22</v>
      </c>
      <c r="H222" s="40"/>
      <c r="I222" s="12" t="s">
        <v>22</v>
      </c>
      <c r="J222" s="62">
        <v>0</v>
      </c>
      <c r="K222" s="12"/>
      <c r="L222" s="12"/>
      <c r="M222" s="12"/>
      <c r="N222" s="12"/>
      <c r="O222" s="12"/>
      <c r="P222" s="12"/>
      <c r="Q222" s="128" t="str">
        <f t="shared" si="116"/>
        <v>Okay</v>
      </c>
      <c r="R222" s="63" t="s">
        <v>22</v>
      </c>
      <c r="S222" s="42"/>
      <c r="T222" s="12"/>
      <c r="U222" s="42"/>
      <c r="V222" s="64">
        <f t="shared" si="117"/>
        <v>0</v>
      </c>
      <c r="W222" s="42"/>
      <c r="X222" s="41" t="s">
        <v>22</v>
      </c>
      <c r="Y222" s="41" t="s">
        <v>22</v>
      </c>
      <c r="Z222" s="41" t="s">
        <v>22</v>
      </c>
      <c r="AA222" s="41" t="s">
        <v>22</v>
      </c>
      <c r="AB222" s="41" t="s">
        <v>22</v>
      </c>
      <c r="AC222" s="41" t="s">
        <v>22</v>
      </c>
      <c r="AD222" s="41" t="s">
        <v>22</v>
      </c>
      <c r="AE222" s="41" t="s">
        <v>22</v>
      </c>
      <c r="AF222" s="41" t="s">
        <v>22</v>
      </c>
      <c r="AG222" s="41" t="s">
        <v>22</v>
      </c>
      <c r="AH222" s="41" t="s">
        <v>22</v>
      </c>
      <c r="AI222" s="41" t="s">
        <v>22</v>
      </c>
      <c r="AJ222" s="41" t="s">
        <v>22</v>
      </c>
      <c r="AK222" s="41" t="s">
        <v>22</v>
      </c>
      <c r="AL222" s="41" t="s">
        <v>22</v>
      </c>
      <c r="AM222" s="41" t="s">
        <v>22</v>
      </c>
      <c r="AN222" s="41" t="s">
        <v>22</v>
      </c>
      <c r="AO222" s="41" t="s">
        <v>22</v>
      </c>
      <c r="AP222" s="41" t="s">
        <v>22</v>
      </c>
      <c r="AQ222" s="41" t="s">
        <v>22</v>
      </c>
      <c r="AR222" s="42"/>
      <c r="AS222" s="119" t="s">
        <v>63</v>
      </c>
      <c r="AT222" s="119" t="s">
        <v>64</v>
      </c>
      <c r="AU222" s="119" t="s">
        <v>65</v>
      </c>
      <c r="AV222" s="119" t="s">
        <v>66</v>
      </c>
      <c r="AW222" s="119" t="s">
        <v>67</v>
      </c>
      <c r="AX222" s="119" t="s">
        <v>68</v>
      </c>
      <c r="AY222" s="119" t="s">
        <v>69</v>
      </c>
      <c r="AZ222" s="119" t="s">
        <v>70</v>
      </c>
      <c r="BA222" s="119" t="s">
        <v>71</v>
      </c>
      <c r="BB222" s="119" t="s">
        <v>72</v>
      </c>
      <c r="BC222" s="119" t="s">
        <v>73</v>
      </c>
      <c r="BD222" s="43"/>
      <c r="BE222" s="44"/>
      <c r="BF222" s="44" t="str">
        <f t="shared" si="118"/>
        <v/>
      </c>
      <c r="BG222" s="44" t="str">
        <f t="shared" si="119"/>
        <v/>
      </c>
      <c r="BH222" s="44" t="str">
        <f t="shared" si="120"/>
        <v/>
      </c>
      <c r="BI222" s="44" t="str">
        <f t="shared" si="121"/>
        <v/>
      </c>
      <c r="BJ222" s="44" t="str">
        <f t="shared" si="122"/>
        <v/>
      </c>
      <c r="BK222" s="44" t="str">
        <f t="shared" si="123"/>
        <v/>
      </c>
      <c r="BL222" s="44" t="str">
        <f t="shared" si="124"/>
        <v/>
      </c>
      <c r="BM222" s="44" t="str">
        <f t="shared" si="125"/>
        <v/>
      </c>
      <c r="BN222" s="44" t="str">
        <f t="shared" si="126"/>
        <v/>
      </c>
      <c r="BO222" s="44" t="str">
        <f t="shared" si="127"/>
        <v/>
      </c>
      <c r="BP222" s="44" t="str">
        <f t="shared" si="128"/>
        <v/>
      </c>
      <c r="BQ222" s="44" t="str">
        <f t="shared" si="129"/>
        <v/>
      </c>
      <c r="BR222" s="44" t="str">
        <f t="shared" si="130"/>
        <v/>
      </c>
      <c r="BS222" s="44" t="str">
        <f t="shared" si="131"/>
        <v/>
      </c>
      <c r="BT222" s="44" t="str">
        <f t="shared" si="132"/>
        <v/>
      </c>
      <c r="BU222" s="44" t="str">
        <f t="shared" si="133"/>
        <v/>
      </c>
      <c r="BV222" s="44" t="str">
        <f t="shared" si="134"/>
        <v/>
      </c>
      <c r="BW222" s="44" t="str">
        <f t="shared" si="135"/>
        <v/>
      </c>
      <c r="BX222" s="44" t="str">
        <f t="shared" si="136"/>
        <v/>
      </c>
      <c r="BY222" s="44" t="str">
        <f t="shared" si="137"/>
        <v/>
      </c>
      <c r="BZ222" s="44" t="str">
        <f t="shared" si="138"/>
        <v/>
      </c>
      <c r="CA222" s="45">
        <f t="shared" si="139"/>
        <v>0</v>
      </c>
      <c r="CB222" s="45">
        <f t="shared" si="140"/>
        <v>0</v>
      </c>
      <c r="CC222" s="45" t="str">
        <f t="shared" si="141"/>
        <v>Okay</v>
      </c>
    </row>
    <row r="223" spans="1:81" s="45" customFormat="1" x14ac:dyDescent="0.2">
      <c r="A223" s="72" t="s">
        <v>22</v>
      </c>
      <c r="B223" s="12" t="s">
        <v>22</v>
      </c>
      <c r="C223" s="12" t="s">
        <v>22</v>
      </c>
      <c r="D223" s="12" t="s">
        <v>22</v>
      </c>
      <c r="E223" s="12" t="s">
        <v>22</v>
      </c>
      <c r="F223" s="12" t="s">
        <v>22</v>
      </c>
      <c r="G223" s="12" t="s">
        <v>22</v>
      </c>
      <c r="H223" s="40"/>
      <c r="I223" s="12" t="s">
        <v>22</v>
      </c>
      <c r="J223" s="62">
        <v>0</v>
      </c>
      <c r="K223" s="12"/>
      <c r="L223" s="12"/>
      <c r="M223" s="12"/>
      <c r="N223" s="12"/>
      <c r="O223" s="12"/>
      <c r="P223" s="12"/>
      <c r="Q223" s="128" t="str">
        <f t="shared" si="116"/>
        <v>Okay</v>
      </c>
      <c r="R223" s="63" t="s">
        <v>22</v>
      </c>
      <c r="S223" s="42"/>
      <c r="T223" s="12"/>
      <c r="U223" s="42"/>
      <c r="V223" s="64">
        <f t="shared" si="117"/>
        <v>0</v>
      </c>
      <c r="W223" s="42"/>
      <c r="X223" s="41" t="s">
        <v>22</v>
      </c>
      <c r="Y223" s="41" t="s">
        <v>22</v>
      </c>
      <c r="Z223" s="41" t="s">
        <v>22</v>
      </c>
      <c r="AA223" s="41" t="s">
        <v>22</v>
      </c>
      <c r="AB223" s="41" t="s">
        <v>22</v>
      </c>
      <c r="AC223" s="41" t="s">
        <v>22</v>
      </c>
      <c r="AD223" s="41" t="s">
        <v>22</v>
      </c>
      <c r="AE223" s="41" t="s">
        <v>22</v>
      </c>
      <c r="AF223" s="41" t="s">
        <v>22</v>
      </c>
      <c r="AG223" s="41" t="s">
        <v>22</v>
      </c>
      <c r="AH223" s="41" t="s">
        <v>22</v>
      </c>
      <c r="AI223" s="41" t="s">
        <v>22</v>
      </c>
      <c r="AJ223" s="41" t="s">
        <v>22</v>
      </c>
      <c r="AK223" s="41" t="s">
        <v>22</v>
      </c>
      <c r="AL223" s="41" t="s">
        <v>22</v>
      </c>
      <c r="AM223" s="41" t="s">
        <v>22</v>
      </c>
      <c r="AN223" s="41" t="s">
        <v>22</v>
      </c>
      <c r="AO223" s="41" t="s">
        <v>22</v>
      </c>
      <c r="AP223" s="41" t="s">
        <v>22</v>
      </c>
      <c r="AQ223" s="41" t="s">
        <v>22</v>
      </c>
      <c r="AR223" s="42"/>
      <c r="AS223" s="119" t="s">
        <v>63</v>
      </c>
      <c r="AT223" s="119" t="s">
        <v>64</v>
      </c>
      <c r="AU223" s="119" t="s">
        <v>65</v>
      </c>
      <c r="AV223" s="119" t="s">
        <v>66</v>
      </c>
      <c r="AW223" s="119" t="s">
        <v>67</v>
      </c>
      <c r="AX223" s="119" t="s">
        <v>68</v>
      </c>
      <c r="AY223" s="119" t="s">
        <v>69</v>
      </c>
      <c r="AZ223" s="119" t="s">
        <v>70</v>
      </c>
      <c r="BA223" s="119" t="s">
        <v>71</v>
      </c>
      <c r="BB223" s="119" t="s">
        <v>72</v>
      </c>
      <c r="BC223" s="119" t="s">
        <v>73</v>
      </c>
      <c r="BD223" s="43"/>
      <c r="BE223" s="44"/>
      <c r="BF223" s="44" t="str">
        <f t="shared" si="118"/>
        <v/>
      </c>
      <c r="BG223" s="44" t="str">
        <f t="shared" si="119"/>
        <v/>
      </c>
      <c r="BH223" s="44" t="str">
        <f t="shared" si="120"/>
        <v/>
      </c>
      <c r="BI223" s="44" t="str">
        <f t="shared" si="121"/>
        <v/>
      </c>
      <c r="BJ223" s="44" t="str">
        <f t="shared" si="122"/>
        <v/>
      </c>
      <c r="BK223" s="44" t="str">
        <f t="shared" si="123"/>
        <v/>
      </c>
      <c r="BL223" s="44" t="str">
        <f t="shared" si="124"/>
        <v/>
      </c>
      <c r="BM223" s="44" t="str">
        <f t="shared" si="125"/>
        <v/>
      </c>
      <c r="BN223" s="44" t="str">
        <f t="shared" si="126"/>
        <v/>
      </c>
      <c r="BO223" s="44" t="str">
        <f t="shared" si="127"/>
        <v/>
      </c>
      <c r="BP223" s="44" t="str">
        <f t="shared" si="128"/>
        <v/>
      </c>
      <c r="BQ223" s="44" t="str">
        <f t="shared" si="129"/>
        <v/>
      </c>
      <c r="BR223" s="44" t="str">
        <f t="shared" si="130"/>
        <v/>
      </c>
      <c r="BS223" s="44" t="str">
        <f t="shared" si="131"/>
        <v/>
      </c>
      <c r="BT223" s="44" t="str">
        <f t="shared" si="132"/>
        <v/>
      </c>
      <c r="BU223" s="44" t="str">
        <f t="shared" si="133"/>
        <v/>
      </c>
      <c r="BV223" s="44" t="str">
        <f t="shared" si="134"/>
        <v/>
      </c>
      <c r="BW223" s="44" t="str">
        <f t="shared" si="135"/>
        <v/>
      </c>
      <c r="BX223" s="44" t="str">
        <f t="shared" si="136"/>
        <v/>
      </c>
      <c r="BY223" s="44" t="str">
        <f t="shared" si="137"/>
        <v/>
      </c>
      <c r="BZ223" s="44" t="str">
        <f t="shared" si="138"/>
        <v/>
      </c>
      <c r="CA223" s="45">
        <f t="shared" si="139"/>
        <v>0</v>
      </c>
      <c r="CB223" s="45">
        <f t="shared" si="140"/>
        <v>0</v>
      </c>
      <c r="CC223" s="45" t="str">
        <f t="shared" si="141"/>
        <v>Okay</v>
      </c>
    </row>
    <row r="224" spans="1:81" s="45" customFormat="1" x14ac:dyDescent="0.2">
      <c r="A224" s="72" t="s">
        <v>22</v>
      </c>
      <c r="B224" s="12" t="s">
        <v>22</v>
      </c>
      <c r="C224" s="12" t="s">
        <v>22</v>
      </c>
      <c r="D224" s="12" t="s">
        <v>22</v>
      </c>
      <c r="E224" s="12" t="s">
        <v>22</v>
      </c>
      <c r="F224" s="12" t="s">
        <v>22</v>
      </c>
      <c r="G224" s="12" t="s">
        <v>22</v>
      </c>
      <c r="H224" s="40"/>
      <c r="I224" s="12" t="s">
        <v>22</v>
      </c>
      <c r="J224" s="62">
        <v>0</v>
      </c>
      <c r="K224" s="12"/>
      <c r="L224" s="12"/>
      <c r="M224" s="12"/>
      <c r="N224" s="12"/>
      <c r="O224" s="12"/>
      <c r="P224" s="12"/>
      <c r="Q224" s="128" t="str">
        <f t="shared" si="116"/>
        <v>Okay</v>
      </c>
      <c r="R224" s="63" t="s">
        <v>22</v>
      </c>
      <c r="S224" s="42"/>
      <c r="T224" s="12"/>
      <c r="U224" s="42"/>
      <c r="V224" s="64">
        <f t="shared" si="117"/>
        <v>0</v>
      </c>
      <c r="W224" s="42"/>
      <c r="X224" s="41" t="s">
        <v>22</v>
      </c>
      <c r="Y224" s="41" t="s">
        <v>22</v>
      </c>
      <c r="Z224" s="41" t="s">
        <v>22</v>
      </c>
      <c r="AA224" s="41" t="s">
        <v>22</v>
      </c>
      <c r="AB224" s="41" t="s">
        <v>22</v>
      </c>
      <c r="AC224" s="41" t="s">
        <v>22</v>
      </c>
      <c r="AD224" s="41" t="s">
        <v>22</v>
      </c>
      <c r="AE224" s="41" t="s">
        <v>22</v>
      </c>
      <c r="AF224" s="41" t="s">
        <v>22</v>
      </c>
      <c r="AG224" s="41" t="s">
        <v>22</v>
      </c>
      <c r="AH224" s="41" t="s">
        <v>22</v>
      </c>
      <c r="AI224" s="41" t="s">
        <v>22</v>
      </c>
      <c r="AJ224" s="41" t="s">
        <v>22</v>
      </c>
      <c r="AK224" s="41" t="s">
        <v>22</v>
      </c>
      <c r="AL224" s="41" t="s">
        <v>22</v>
      </c>
      <c r="AM224" s="41" t="s">
        <v>22</v>
      </c>
      <c r="AN224" s="41" t="s">
        <v>22</v>
      </c>
      <c r="AO224" s="41" t="s">
        <v>22</v>
      </c>
      <c r="AP224" s="41" t="s">
        <v>22</v>
      </c>
      <c r="AQ224" s="41" t="s">
        <v>22</v>
      </c>
      <c r="AR224" s="42"/>
      <c r="AS224" s="119" t="s">
        <v>63</v>
      </c>
      <c r="AT224" s="119" t="s">
        <v>64</v>
      </c>
      <c r="AU224" s="119" t="s">
        <v>65</v>
      </c>
      <c r="AV224" s="119" t="s">
        <v>66</v>
      </c>
      <c r="AW224" s="119" t="s">
        <v>67</v>
      </c>
      <c r="AX224" s="119" t="s">
        <v>68</v>
      </c>
      <c r="AY224" s="119" t="s">
        <v>69</v>
      </c>
      <c r="AZ224" s="119" t="s">
        <v>70</v>
      </c>
      <c r="BA224" s="119" t="s">
        <v>71</v>
      </c>
      <c r="BB224" s="119" t="s">
        <v>72</v>
      </c>
      <c r="BC224" s="119" t="s">
        <v>73</v>
      </c>
      <c r="BD224" s="43"/>
      <c r="BE224" s="44"/>
      <c r="BF224" s="44" t="str">
        <f t="shared" si="118"/>
        <v/>
      </c>
      <c r="BG224" s="44" t="str">
        <f t="shared" si="119"/>
        <v/>
      </c>
      <c r="BH224" s="44" t="str">
        <f t="shared" si="120"/>
        <v/>
      </c>
      <c r="BI224" s="44" t="str">
        <f t="shared" si="121"/>
        <v/>
      </c>
      <c r="BJ224" s="44" t="str">
        <f t="shared" si="122"/>
        <v/>
      </c>
      <c r="BK224" s="44" t="str">
        <f t="shared" si="123"/>
        <v/>
      </c>
      <c r="BL224" s="44" t="str">
        <f t="shared" si="124"/>
        <v/>
      </c>
      <c r="BM224" s="44" t="str">
        <f t="shared" si="125"/>
        <v/>
      </c>
      <c r="BN224" s="44" t="str">
        <f t="shared" si="126"/>
        <v/>
      </c>
      <c r="BO224" s="44" t="str">
        <f t="shared" si="127"/>
        <v/>
      </c>
      <c r="BP224" s="44" t="str">
        <f t="shared" si="128"/>
        <v/>
      </c>
      <c r="BQ224" s="44" t="str">
        <f t="shared" si="129"/>
        <v/>
      </c>
      <c r="BR224" s="44" t="str">
        <f t="shared" si="130"/>
        <v/>
      </c>
      <c r="BS224" s="44" t="str">
        <f t="shared" si="131"/>
        <v/>
      </c>
      <c r="BT224" s="44" t="str">
        <f t="shared" si="132"/>
        <v/>
      </c>
      <c r="BU224" s="44" t="str">
        <f t="shared" si="133"/>
        <v/>
      </c>
      <c r="BV224" s="44" t="str">
        <f t="shared" si="134"/>
        <v/>
      </c>
      <c r="BW224" s="44" t="str">
        <f t="shared" si="135"/>
        <v/>
      </c>
      <c r="BX224" s="44" t="str">
        <f t="shared" si="136"/>
        <v/>
      </c>
      <c r="BY224" s="44" t="str">
        <f t="shared" si="137"/>
        <v/>
      </c>
      <c r="BZ224" s="44" t="str">
        <f t="shared" si="138"/>
        <v/>
      </c>
      <c r="CA224" s="45">
        <f t="shared" si="139"/>
        <v>0</v>
      </c>
      <c r="CB224" s="45">
        <f t="shared" si="140"/>
        <v>0</v>
      </c>
      <c r="CC224" s="45" t="str">
        <f t="shared" si="141"/>
        <v>Okay</v>
      </c>
    </row>
    <row r="225" spans="1:81" s="45" customFormat="1" x14ac:dyDescent="0.2">
      <c r="A225" s="72" t="s">
        <v>22</v>
      </c>
      <c r="B225" s="12" t="s">
        <v>22</v>
      </c>
      <c r="C225" s="12" t="s">
        <v>22</v>
      </c>
      <c r="D225" s="12" t="s">
        <v>22</v>
      </c>
      <c r="E225" s="12" t="s">
        <v>22</v>
      </c>
      <c r="F225" s="12" t="s">
        <v>22</v>
      </c>
      <c r="G225" s="12" t="s">
        <v>22</v>
      </c>
      <c r="H225" s="40"/>
      <c r="I225" s="12" t="s">
        <v>22</v>
      </c>
      <c r="J225" s="62">
        <v>0</v>
      </c>
      <c r="K225" s="12"/>
      <c r="L225" s="12"/>
      <c r="M225" s="12"/>
      <c r="N225" s="12"/>
      <c r="O225" s="12"/>
      <c r="P225" s="12"/>
      <c r="Q225" s="128" t="str">
        <f t="shared" si="116"/>
        <v>Okay</v>
      </c>
      <c r="R225" s="63" t="s">
        <v>22</v>
      </c>
      <c r="S225" s="42"/>
      <c r="T225" s="12"/>
      <c r="U225" s="42"/>
      <c r="V225" s="64">
        <f t="shared" si="117"/>
        <v>0</v>
      </c>
      <c r="W225" s="42"/>
      <c r="X225" s="41" t="s">
        <v>22</v>
      </c>
      <c r="Y225" s="41" t="s">
        <v>22</v>
      </c>
      <c r="Z225" s="41" t="s">
        <v>22</v>
      </c>
      <c r="AA225" s="41" t="s">
        <v>22</v>
      </c>
      <c r="AB225" s="41" t="s">
        <v>22</v>
      </c>
      <c r="AC225" s="41" t="s">
        <v>22</v>
      </c>
      <c r="AD225" s="41" t="s">
        <v>22</v>
      </c>
      <c r="AE225" s="41" t="s">
        <v>22</v>
      </c>
      <c r="AF225" s="41" t="s">
        <v>22</v>
      </c>
      <c r="AG225" s="41" t="s">
        <v>22</v>
      </c>
      <c r="AH225" s="41" t="s">
        <v>22</v>
      </c>
      <c r="AI225" s="41" t="s">
        <v>22</v>
      </c>
      <c r="AJ225" s="41" t="s">
        <v>22</v>
      </c>
      <c r="AK225" s="41" t="s">
        <v>22</v>
      </c>
      <c r="AL225" s="41" t="s">
        <v>22</v>
      </c>
      <c r="AM225" s="41" t="s">
        <v>22</v>
      </c>
      <c r="AN225" s="41" t="s">
        <v>22</v>
      </c>
      <c r="AO225" s="41" t="s">
        <v>22</v>
      </c>
      <c r="AP225" s="41" t="s">
        <v>22</v>
      </c>
      <c r="AQ225" s="41" t="s">
        <v>22</v>
      </c>
      <c r="AR225" s="42"/>
      <c r="AS225" s="119" t="s">
        <v>63</v>
      </c>
      <c r="AT225" s="119" t="s">
        <v>64</v>
      </c>
      <c r="AU225" s="119" t="s">
        <v>65</v>
      </c>
      <c r="AV225" s="119" t="s">
        <v>66</v>
      </c>
      <c r="AW225" s="119" t="s">
        <v>67</v>
      </c>
      <c r="AX225" s="119" t="s">
        <v>68</v>
      </c>
      <c r="AY225" s="119" t="s">
        <v>69</v>
      </c>
      <c r="AZ225" s="119" t="s">
        <v>70</v>
      </c>
      <c r="BA225" s="119" t="s">
        <v>71</v>
      </c>
      <c r="BB225" s="119" t="s">
        <v>72</v>
      </c>
      <c r="BC225" s="119" t="s">
        <v>73</v>
      </c>
      <c r="BD225" s="43"/>
      <c r="BE225" s="44"/>
      <c r="BF225" s="44" t="str">
        <f t="shared" si="118"/>
        <v/>
      </c>
      <c r="BG225" s="44" t="str">
        <f t="shared" si="119"/>
        <v/>
      </c>
      <c r="BH225" s="44" t="str">
        <f t="shared" si="120"/>
        <v/>
      </c>
      <c r="BI225" s="44" t="str">
        <f t="shared" si="121"/>
        <v/>
      </c>
      <c r="BJ225" s="44" t="str">
        <f t="shared" si="122"/>
        <v/>
      </c>
      <c r="BK225" s="44" t="str">
        <f t="shared" si="123"/>
        <v/>
      </c>
      <c r="BL225" s="44" t="str">
        <f t="shared" si="124"/>
        <v/>
      </c>
      <c r="BM225" s="44" t="str">
        <f t="shared" si="125"/>
        <v/>
      </c>
      <c r="BN225" s="44" t="str">
        <f t="shared" si="126"/>
        <v/>
      </c>
      <c r="BO225" s="44" t="str">
        <f t="shared" si="127"/>
        <v/>
      </c>
      <c r="BP225" s="44" t="str">
        <f t="shared" si="128"/>
        <v/>
      </c>
      <c r="BQ225" s="44" t="str">
        <f t="shared" si="129"/>
        <v/>
      </c>
      <c r="BR225" s="44" t="str">
        <f t="shared" si="130"/>
        <v/>
      </c>
      <c r="BS225" s="44" t="str">
        <f t="shared" si="131"/>
        <v/>
      </c>
      <c r="BT225" s="44" t="str">
        <f t="shared" si="132"/>
        <v/>
      </c>
      <c r="BU225" s="44" t="str">
        <f t="shared" si="133"/>
        <v/>
      </c>
      <c r="BV225" s="44" t="str">
        <f t="shared" si="134"/>
        <v/>
      </c>
      <c r="BW225" s="44" t="str">
        <f t="shared" si="135"/>
        <v/>
      </c>
      <c r="BX225" s="44" t="str">
        <f t="shared" si="136"/>
        <v/>
      </c>
      <c r="BY225" s="44" t="str">
        <f t="shared" si="137"/>
        <v/>
      </c>
      <c r="BZ225" s="44" t="str">
        <f t="shared" si="138"/>
        <v/>
      </c>
      <c r="CA225" s="45">
        <f t="shared" si="139"/>
        <v>0</v>
      </c>
      <c r="CB225" s="45">
        <f t="shared" si="140"/>
        <v>0</v>
      </c>
      <c r="CC225" s="45" t="str">
        <f t="shared" si="141"/>
        <v>Okay</v>
      </c>
    </row>
    <row r="226" spans="1:81" s="45" customFormat="1" x14ac:dyDescent="0.2">
      <c r="A226" s="72" t="s">
        <v>22</v>
      </c>
      <c r="B226" s="12" t="s">
        <v>22</v>
      </c>
      <c r="C226" s="12" t="s">
        <v>22</v>
      </c>
      <c r="D226" s="12" t="s">
        <v>22</v>
      </c>
      <c r="E226" s="12" t="s">
        <v>22</v>
      </c>
      <c r="F226" s="12" t="s">
        <v>22</v>
      </c>
      <c r="G226" s="12" t="s">
        <v>22</v>
      </c>
      <c r="H226" s="40"/>
      <c r="I226" s="12" t="s">
        <v>22</v>
      </c>
      <c r="J226" s="62">
        <v>0</v>
      </c>
      <c r="K226" s="12"/>
      <c r="L226" s="12"/>
      <c r="M226" s="12"/>
      <c r="N226" s="12"/>
      <c r="O226" s="12"/>
      <c r="P226" s="12"/>
      <c r="Q226" s="128" t="str">
        <f t="shared" si="116"/>
        <v>Okay</v>
      </c>
      <c r="R226" s="63" t="s">
        <v>22</v>
      </c>
      <c r="S226" s="42"/>
      <c r="T226" s="12"/>
      <c r="U226" s="42"/>
      <c r="V226" s="64">
        <f t="shared" si="117"/>
        <v>0</v>
      </c>
      <c r="W226" s="42"/>
      <c r="X226" s="41" t="s">
        <v>22</v>
      </c>
      <c r="Y226" s="41" t="s">
        <v>22</v>
      </c>
      <c r="Z226" s="41" t="s">
        <v>22</v>
      </c>
      <c r="AA226" s="41" t="s">
        <v>22</v>
      </c>
      <c r="AB226" s="41" t="s">
        <v>22</v>
      </c>
      <c r="AC226" s="41" t="s">
        <v>22</v>
      </c>
      <c r="AD226" s="41" t="s">
        <v>22</v>
      </c>
      <c r="AE226" s="41" t="s">
        <v>22</v>
      </c>
      <c r="AF226" s="41" t="s">
        <v>22</v>
      </c>
      <c r="AG226" s="41" t="s">
        <v>22</v>
      </c>
      <c r="AH226" s="41" t="s">
        <v>22</v>
      </c>
      <c r="AI226" s="41" t="s">
        <v>22</v>
      </c>
      <c r="AJ226" s="41" t="s">
        <v>22</v>
      </c>
      <c r="AK226" s="41" t="s">
        <v>22</v>
      </c>
      <c r="AL226" s="41" t="s">
        <v>22</v>
      </c>
      <c r="AM226" s="41" t="s">
        <v>22</v>
      </c>
      <c r="AN226" s="41" t="s">
        <v>22</v>
      </c>
      <c r="AO226" s="41" t="s">
        <v>22</v>
      </c>
      <c r="AP226" s="41" t="s">
        <v>22</v>
      </c>
      <c r="AQ226" s="41" t="s">
        <v>22</v>
      </c>
      <c r="AR226" s="42"/>
      <c r="AS226" s="119" t="s">
        <v>63</v>
      </c>
      <c r="AT226" s="119" t="s">
        <v>64</v>
      </c>
      <c r="AU226" s="119" t="s">
        <v>65</v>
      </c>
      <c r="AV226" s="119" t="s">
        <v>66</v>
      </c>
      <c r="AW226" s="119" t="s">
        <v>67</v>
      </c>
      <c r="AX226" s="119" t="s">
        <v>68</v>
      </c>
      <c r="AY226" s="119" t="s">
        <v>69</v>
      </c>
      <c r="AZ226" s="119" t="s">
        <v>70</v>
      </c>
      <c r="BA226" s="119" t="s">
        <v>71</v>
      </c>
      <c r="BB226" s="119" t="s">
        <v>72</v>
      </c>
      <c r="BC226" s="119" t="s">
        <v>73</v>
      </c>
      <c r="BD226" s="43"/>
      <c r="BE226" s="44"/>
      <c r="BF226" s="44" t="str">
        <f t="shared" si="118"/>
        <v/>
      </c>
      <c r="BG226" s="44" t="str">
        <f t="shared" si="119"/>
        <v/>
      </c>
      <c r="BH226" s="44" t="str">
        <f t="shared" si="120"/>
        <v/>
      </c>
      <c r="BI226" s="44" t="str">
        <f t="shared" si="121"/>
        <v/>
      </c>
      <c r="BJ226" s="44" t="str">
        <f t="shared" si="122"/>
        <v/>
      </c>
      <c r="BK226" s="44" t="str">
        <f t="shared" si="123"/>
        <v/>
      </c>
      <c r="BL226" s="44" t="str">
        <f t="shared" si="124"/>
        <v/>
      </c>
      <c r="BM226" s="44" t="str">
        <f t="shared" si="125"/>
        <v/>
      </c>
      <c r="BN226" s="44" t="str">
        <f t="shared" si="126"/>
        <v/>
      </c>
      <c r="BO226" s="44" t="str">
        <f t="shared" si="127"/>
        <v/>
      </c>
      <c r="BP226" s="44" t="str">
        <f t="shared" si="128"/>
        <v/>
      </c>
      <c r="BQ226" s="44" t="str">
        <f t="shared" si="129"/>
        <v/>
      </c>
      <c r="BR226" s="44" t="str">
        <f t="shared" si="130"/>
        <v/>
      </c>
      <c r="BS226" s="44" t="str">
        <f t="shared" si="131"/>
        <v/>
      </c>
      <c r="BT226" s="44" t="str">
        <f t="shared" si="132"/>
        <v/>
      </c>
      <c r="BU226" s="44" t="str">
        <f t="shared" si="133"/>
        <v/>
      </c>
      <c r="BV226" s="44" t="str">
        <f t="shared" si="134"/>
        <v/>
      </c>
      <c r="BW226" s="44" t="str">
        <f t="shared" si="135"/>
        <v/>
      </c>
      <c r="BX226" s="44" t="str">
        <f t="shared" si="136"/>
        <v/>
      </c>
      <c r="BY226" s="44" t="str">
        <f t="shared" si="137"/>
        <v/>
      </c>
      <c r="BZ226" s="44" t="str">
        <f t="shared" si="138"/>
        <v/>
      </c>
      <c r="CA226" s="45">
        <f t="shared" si="139"/>
        <v>0</v>
      </c>
      <c r="CB226" s="45">
        <f t="shared" si="140"/>
        <v>0</v>
      </c>
      <c r="CC226" s="45" t="str">
        <f t="shared" si="141"/>
        <v>Okay</v>
      </c>
    </row>
    <row r="227" spans="1:81" s="45" customFormat="1" x14ac:dyDescent="0.2">
      <c r="A227" s="72" t="s">
        <v>22</v>
      </c>
      <c r="B227" s="12" t="s">
        <v>22</v>
      </c>
      <c r="C227" s="12" t="s">
        <v>22</v>
      </c>
      <c r="D227" s="12" t="s">
        <v>22</v>
      </c>
      <c r="E227" s="12" t="s">
        <v>22</v>
      </c>
      <c r="F227" s="12" t="s">
        <v>22</v>
      </c>
      <c r="G227" s="12" t="s">
        <v>22</v>
      </c>
      <c r="H227" s="40"/>
      <c r="I227" s="12" t="s">
        <v>22</v>
      </c>
      <c r="J227" s="62">
        <v>0</v>
      </c>
      <c r="K227" s="12"/>
      <c r="L227" s="12"/>
      <c r="M227" s="12"/>
      <c r="N227" s="12"/>
      <c r="O227" s="12"/>
      <c r="P227" s="12"/>
      <c r="Q227" s="128" t="str">
        <f t="shared" si="116"/>
        <v>Okay</v>
      </c>
      <c r="R227" s="63" t="s">
        <v>22</v>
      </c>
      <c r="S227" s="42"/>
      <c r="T227" s="12"/>
      <c r="U227" s="42"/>
      <c r="V227" s="64">
        <f t="shared" si="117"/>
        <v>0</v>
      </c>
      <c r="W227" s="42"/>
      <c r="X227" s="41" t="s">
        <v>22</v>
      </c>
      <c r="Y227" s="41" t="s">
        <v>22</v>
      </c>
      <c r="Z227" s="41" t="s">
        <v>22</v>
      </c>
      <c r="AA227" s="41" t="s">
        <v>22</v>
      </c>
      <c r="AB227" s="41" t="s">
        <v>22</v>
      </c>
      <c r="AC227" s="41" t="s">
        <v>22</v>
      </c>
      <c r="AD227" s="41" t="s">
        <v>22</v>
      </c>
      <c r="AE227" s="41" t="s">
        <v>22</v>
      </c>
      <c r="AF227" s="41" t="s">
        <v>22</v>
      </c>
      <c r="AG227" s="41" t="s">
        <v>22</v>
      </c>
      <c r="AH227" s="41" t="s">
        <v>22</v>
      </c>
      <c r="AI227" s="41" t="s">
        <v>22</v>
      </c>
      <c r="AJ227" s="41" t="s">
        <v>22</v>
      </c>
      <c r="AK227" s="41" t="s">
        <v>22</v>
      </c>
      <c r="AL227" s="41" t="s">
        <v>22</v>
      </c>
      <c r="AM227" s="41" t="s">
        <v>22</v>
      </c>
      <c r="AN227" s="41" t="s">
        <v>22</v>
      </c>
      <c r="AO227" s="41" t="s">
        <v>22</v>
      </c>
      <c r="AP227" s="41" t="s">
        <v>22</v>
      </c>
      <c r="AQ227" s="41" t="s">
        <v>22</v>
      </c>
      <c r="AR227" s="42"/>
      <c r="AS227" s="119" t="s">
        <v>63</v>
      </c>
      <c r="AT227" s="119" t="s">
        <v>64</v>
      </c>
      <c r="AU227" s="119" t="s">
        <v>65</v>
      </c>
      <c r="AV227" s="119" t="s">
        <v>66</v>
      </c>
      <c r="AW227" s="119" t="s">
        <v>67</v>
      </c>
      <c r="AX227" s="119" t="s">
        <v>68</v>
      </c>
      <c r="AY227" s="119" t="s">
        <v>69</v>
      </c>
      <c r="AZ227" s="119" t="s">
        <v>70</v>
      </c>
      <c r="BA227" s="119" t="s">
        <v>71</v>
      </c>
      <c r="BB227" s="119" t="s">
        <v>72</v>
      </c>
      <c r="BC227" s="119" t="s">
        <v>73</v>
      </c>
      <c r="BD227" s="43"/>
      <c r="BE227" s="44"/>
      <c r="BF227" s="44" t="str">
        <f t="shared" si="118"/>
        <v/>
      </c>
      <c r="BG227" s="44" t="str">
        <f t="shared" si="119"/>
        <v/>
      </c>
      <c r="BH227" s="44" t="str">
        <f t="shared" si="120"/>
        <v/>
      </c>
      <c r="BI227" s="44" t="str">
        <f t="shared" si="121"/>
        <v/>
      </c>
      <c r="BJ227" s="44" t="str">
        <f t="shared" si="122"/>
        <v/>
      </c>
      <c r="BK227" s="44" t="str">
        <f t="shared" si="123"/>
        <v/>
      </c>
      <c r="BL227" s="44" t="str">
        <f t="shared" si="124"/>
        <v/>
      </c>
      <c r="BM227" s="44" t="str">
        <f t="shared" si="125"/>
        <v/>
      </c>
      <c r="BN227" s="44" t="str">
        <f t="shared" si="126"/>
        <v/>
      </c>
      <c r="BO227" s="44" t="str">
        <f t="shared" si="127"/>
        <v/>
      </c>
      <c r="BP227" s="44" t="str">
        <f t="shared" si="128"/>
        <v/>
      </c>
      <c r="BQ227" s="44" t="str">
        <f t="shared" si="129"/>
        <v/>
      </c>
      <c r="BR227" s="44" t="str">
        <f t="shared" si="130"/>
        <v/>
      </c>
      <c r="BS227" s="44" t="str">
        <f t="shared" si="131"/>
        <v/>
      </c>
      <c r="BT227" s="44" t="str">
        <f t="shared" si="132"/>
        <v/>
      </c>
      <c r="BU227" s="44" t="str">
        <f t="shared" si="133"/>
        <v/>
      </c>
      <c r="BV227" s="44" t="str">
        <f t="shared" si="134"/>
        <v/>
      </c>
      <c r="BW227" s="44" t="str">
        <f t="shared" si="135"/>
        <v/>
      </c>
      <c r="BX227" s="44" t="str">
        <f t="shared" si="136"/>
        <v/>
      </c>
      <c r="BY227" s="44" t="str">
        <f t="shared" si="137"/>
        <v/>
      </c>
      <c r="BZ227" s="44" t="str">
        <f t="shared" si="138"/>
        <v/>
      </c>
      <c r="CA227" s="45">
        <f t="shared" si="139"/>
        <v>0</v>
      </c>
      <c r="CB227" s="45">
        <f t="shared" si="140"/>
        <v>0</v>
      </c>
      <c r="CC227" s="45" t="str">
        <f t="shared" si="141"/>
        <v>Okay</v>
      </c>
    </row>
    <row r="228" spans="1:81" s="45" customFormat="1" x14ac:dyDescent="0.2">
      <c r="A228" s="72" t="s">
        <v>22</v>
      </c>
      <c r="B228" s="12" t="s">
        <v>22</v>
      </c>
      <c r="C228" s="12" t="s">
        <v>22</v>
      </c>
      <c r="D228" s="12" t="s">
        <v>22</v>
      </c>
      <c r="E228" s="12" t="s">
        <v>22</v>
      </c>
      <c r="F228" s="12" t="s">
        <v>22</v>
      </c>
      <c r="G228" s="12" t="s">
        <v>22</v>
      </c>
      <c r="H228" s="40"/>
      <c r="I228" s="12" t="s">
        <v>22</v>
      </c>
      <c r="J228" s="62">
        <v>0</v>
      </c>
      <c r="K228" s="12"/>
      <c r="L228" s="12"/>
      <c r="M228" s="12"/>
      <c r="N228" s="12"/>
      <c r="O228" s="12"/>
      <c r="P228" s="12"/>
      <c r="Q228" s="128" t="str">
        <f t="shared" si="116"/>
        <v>Okay</v>
      </c>
      <c r="R228" s="63" t="s">
        <v>22</v>
      </c>
      <c r="S228" s="42"/>
      <c r="T228" s="12"/>
      <c r="U228" s="42"/>
      <c r="V228" s="64">
        <f t="shared" si="117"/>
        <v>0</v>
      </c>
      <c r="W228" s="42"/>
      <c r="X228" s="41" t="s">
        <v>22</v>
      </c>
      <c r="Y228" s="41" t="s">
        <v>22</v>
      </c>
      <c r="Z228" s="41" t="s">
        <v>22</v>
      </c>
      <c r="AA228" s="41" t="s">
        <v>22</v>
      </c>
      <c r="AB228" s="41" t="s">
        <v>22</v>
      </c>
      <c r="AC228" s="41" t="s">
        <v>22</v>
      </c>
      <c r="AD228" s="41" t="s">
        <v>22</v>
      </c>
      <c r="AE228" s="41" t="s">
        <v>22</v>
      </c>
      <c r="AF228" s="41" t="s">
        <v>22</v>
      </c>
      <c r="AG228" s="41" t="s">
        <v>22</v>
      </c>
      <c r="AH228" s="41" t="s">
        <v>22</v>
      </c>
      <c r="AI228" s="41" t="s">
        <v>22</v>
      </c>
      <c r="AJ228" s="41" t="s">
        <v>22</v>
      </c>
      <c r="AK228" s="41" t="s">
        <v>22</v>
      </c>
      <c r="AL228" s="41" t="s">
        <v>22</v>
      </c>
      <c r="AM228" s="41" t="s">
        <v>22</v>
      </c>
      <c r="AN228" s="41" t="s">
        <v>22</v>
      </c>
      <c r="AO228" s="41" t="s">
        <v>22</v>
      </c>
      <c r="AP228" s="41" t="s">
        <v>22</v>
      </c>
      <c r="AQ228" s="41" t="s">
        <v>22</v>
      </c>
      <c r="AR228" s="42"/>
      <c r="AS228" s="119" t="s">
        <v>63</v>
      </c>
      <c r="AT228" s="119" t="s">
        <v>64</v>
      </c>
      <c r="AU228" s="119" t="s">
        <v>65</v>
      </c>
      <c r="AV228" s="119" t="s">
        <v>66</v>
      </c>
      <c r="AW228" s="119" t="s">
        <v>67</v>
      </c>
      <c r="AX228" s="119" t="s">
        <v>68</v>
      </c>
      <c r="AY228" s="119" t="s">
        <v>69</v>
      </c>
      <c r="AZ228" s="119" t="s">
        <v>70</v>
      </c>
      <c r="BA228" s="119" t="s">
        <v>71</v>
      </c>
      <c r="BB228" s="119" t="s">
        <v>72</v>
      </c>
      <c r="BC228" s="119" t="s">
        <v>73</v>
      </c>
      <c r="BD228" s="43"/>
      <c r="BE228" s="44"/>
      <c r="BF228" s="44" t="str">
        <f t="shared" si="118"/>
        <v/>
      </c>
      <c r="BG228" s="44" t="str">
        <f t="shared" si="119"/>
        <v/>
      </c>
      <c r="BH228" s="44" t="str">
        <f t="shared" si="120"/>
        <v/>
      </c>
      <c r="BI228" s="44" t="str">
        <f t="shared" si="121"/>
        <v/>
      </c>
      <c r="BJ228" s="44" t="str">
        <f t="shared" si="122"/>
        <v/>
      </c>
      <c r="BK228" s="44" t="str">
        <f t="shared" si="123"/>
        <v/>
      </c>
      <c r="BL228" s="44" t="str">
        <f t="shared" si="124"/>
        <v/>
      </c>
      <c r="BM228" s="44" t="str">
        <f t="shared" si="125"/>
        <v/>
      </c>
      <c r="BN228" s="44" t="str">
        <f t="shared" si="126"/>
        <v/>
      </c>
      <c r="BO228" s="44" t="str">
        <f t="shared" si="127"/>
        <v/>
      </c>
      <c r="BP228" s="44" t="str">
        <f t="shared" si="128"/>
        <v/>
      </c>
      <c r="BQ228" s="44" t="str">
        <f t="shared" si="129"/>
        <v/>
      </c>
      <c r="BR228" s="44" t="str">
        <f t="shared" si="130"/>
        <v/>
      </c>
      <c r="BS228" s="44" t="str">
        <f t="shared" si="131"/>
        <v/>
      </c>
      <c r="BT228" s="44" t="str">
        <f t="shared" si="132"/>
        <v/>
      </c>
      <c r="BU228" s="44" t="str">
        <f t="shared" si="133"/>
        <v/>
      </c>
      <c r="BV228" s="44" t="str">
        <f t="shared" si="134"/>
        <v/>
      </c>
      <c r="BW228" s="44" t="str">
        <f t="shared" si="135"/>
        <v/>
      </c>
      <c r="BX228" s="44" t="str">
        <f t="shared" si="136"/>
        <v/>
      </c>
      <c r="BY228" s="44" t="str">
        <f t="shared" si="137"/>
        <v/>
      </c>
      <c r="BZ228" s="44" t="str">
        <f t="shared" si="138"/>
        <v/>
      </c>
      <c r="CA228" s="45">
        <f t="shared" si="139"/>
        <v>0</v>
      </c>
      <c r="CB228" s="45">
        <f t="shared" si="140"/>
        <v>0</v>
      </c>
      <c r="CC228" s="45" t="str">
        <f t="shared" si="141"/>
        <v>Okay</v>
      </c>
    </row>
  </sheetData>
  <sheetProtection password="E013" sheet="1" selectLockedCells="1"/>
  <mergeCells count="115">
    <mergeCell ref="DT1:DT4"/>
    <mergeCell ref="DU1:DU4"/>
    <mergeCell ref="DN1:DN4"/>
    <mergeCell ref="DO1:DO4"/>
    <mergeCell ref="DP1:DP4"/>
    <mergeCell ref="DQ1:DQ4"/>
    <mergeCell ref="DR1:DR4"/>
    <mergeCell ref="DS1:DS4"/>
    <mergeCell ref="DH1:DH4"/>
    <mergeCell ref="DJ1:DJ4"/>
    <mergeCell ref="DK1:DK4"/>
    <mergeCell ref="DL1:DL4"/>
    <mergeCell ref="DM1:DM4"/>
    <mergeCell ref="DI1:DI4"/>
    <mergeCell ref="DB1:DB4"/>
    <mergeCell ref="DC1:DC4"/>
    <mergeCell ref="DD1:DD4"/>
    <mergeCell ref="DE1:DE4"/>
    <mergeCell ref="DF1:DF4"/>
    <mergeCell ref="CU1:CU4"/>
    <mergeCell ref="DG1:DG4"/>
    <mergeCell ref="CV1:CV4"/>
    <mergeCell ref="CW1:CW4"/>
    <mergeCell ref="CX1:CX4"/>
    <mergeCell ref="CY1:CY4"/>
    <mergeCell ref="CZ1:CZ4"/>
    <mergeCell ref="DA1:DA4"/>
    <mergeCell ref="CP1:CP4"/>
    <mergeCell ref="CQ1:CQ4"/>
    <mergeCell ref="CR1:CR4"/>
    <mergeCell ref="CS1:CS4"/>
    <mergeCell ref="AE1:AE4"/>
    <mergeCell ref="AM1:AM4"/>
    <mergeCell ref="AU1:AU4"/>
    <mergeCell ref="AV1:AV4"/>
    <mergeCell ref="CT1:CT4"/>
    <mergeCell ref="CN1:CN4"/>
    <mergeCell ref="CO1:CO4"/>
    <mergeCell ref="AF1:AF4"/>
    <mergeCell ref="AG1:AG4"/>
    <mergeCell ref="CM1:CM4"/>
    <mergeCell ref="AW1:AW4"/>
    <mergeCell ref="BO1:BO4"/>
    <mergeCell ref="BX1:BX4"/>
    <mergeCell ref="BS1:BS4"/>
    <mergeCell ref="BM1:BM4"/>
    <mergeCell ref="BP1:BP4"/>
    <mergeCell ref="AX1:AX4"/>
    <mergeCell ref="BV1:BV4"/>
    <mergeCell ref="BU1:BU4"/>
    <mergeCell ref="BJ1:BJ4"/>
    <mergeCell ref="B26:AR26"/>
    <mergeCell ref="B27:AR27"/>
    <mergeCell ref="AH1:AH4"/>
    <mergeCell ref="AI1:AI4"/>
    <mergeCell ref="AJ1:AJ4"/>
    <mergeCell ref="AK1:AK4"/>
    <mergeCell ref="AL1:AL4"/>
    <mergeCell ref="R1:R4"/>
    <mergeCell ref="B2:I2"/>
    <mergeCell ref="B1:I1"/>
    <mergeCell ref="B3:I3"/>
    <mergeCell ref="T1:T4"/>
    <mergeCell ref="Y1:Y4"/>
    <mergeCell ref="Z1:Z4"/>
    <mergeCell ref="V1:V4"/>
    <mergeCell ref="W1:W4"/>
    <mergeCell ref="AO1:AO4"/>
    <mergeCell ref="AP1:AP4"/>
    <mergeCell ref="K1:K4"/>
    <mergeCell ref="P1:P4"/>
    <mergeCell ref="AN1:AN4"/>
    <mergeCell ref="X1:X4"/>
    <mergeCell ref="CK1:CK4"/>
    <mergeCell ref="CL1:CL4"/>
    <mergeCell ref="CI1:CI4"/>
    <mergeCell ref="CG1:CG4"/>
    <mergeCell ref="CC1:CC4"/>
    <mergeCell ref="CD1:CD4"/>
    <mergeCell ref="CE1:CE4"/>
    <mergeCell ref="AR1:AR4"/>
    <mergeCell ref="AQ1:AQ4"/>
    <mergeCell ref="CF1:CF4"/>
    <mergeCell ref="CJ1:CJ4"/>
    <mergeCell ref="BZ1:BZ4"/>
    <mergeCell ref="BW1:BW4"/>
    <mergeCell ref="CH1:CH4"/>
    <mergeCell ref="CA1:CA4"/>
    <mergeCell ref="CB1:CB4"/>
    <mergeCell ref="BY1:BY4"/>
    <mergeCell ref="BQ1:BQ4"/>
    <mergeCell ref="BI1:BI4"/>
    <mergeCell ref="BN1:BN4"/>
    <mergeCell ref="BK1:BK4"/>
    <mergeCell ref="BG1:BG4"/>
    <mergeCell ref="BH1:BH4"/>
    <mergeCell ref="BL1:BL4"/>
    <mergeCell ref="BT1:BT4"/>
    <mergeCell ref="BR1:BR4"/>
    <mergeCell ref="L1:L4"/>
    <mergeCell ref="M1:M4"/>
    <mergeCell ref="N1:N4"/>
    <mergeCell ref="O1:O4"/>
    <mergeCell ref="BB1:BB4"/>
    <mergeCell ref="BC1:BC4"/>
    <mergeCell ref="AY1:AY4"/>
    <mergeCell ref="AZ1:AZ4"/>
    <mergeCell ref="BA1:BA4"/>
    <mergeCell ref="Q1:Q4"/>
    <mergeCell ref="AC1:AC4"/>
    <mergeCell ref="AD1:AD4"/>
    <mergeCell ref="AS1:AS4"/>
    <mergeCell ref="AT1:AT4"/>
    <mergeCell ref="AA1:AA4"/>
    <mergeCell ref="AB1:AB4"/>
  </mergeCells>
  <phoneticPr fontId="6" type="noConversion"/>
  <conditionalFormatting sqref="Q6:Q24">
    <cfRule type="cellIs" dxfId="7" priority="11" stopIfTrue="1" operator="equal">
      <formula>"Okay"</formula>
    </cfRule>
    <cfRule type="cellIs" dxfId="6" priority="12" stopIfTrue="1" operator="equal">
      <formula>"Fehler"</formula>
    </cfRule>
  </conditionalFormatting>
  <conditionalFormatting sqref="Q30:Q228">
    <cfRule type="cellIs" dxfId="5" priority="9" stopIfTrue="1" operator="equal">
      <formula>"Okay"</formula>
    </cfRule>
    <cfRule type="cellIs" dxfId="4" priority="10" stopIfTrue="1" operator="equal">
      <formula>"Fehler"</formula>
    </cfRule>
  </conditionalFormatting>
  <conditionalFormatting sqref="Q5">
    <cfRule type="cellIs" dxfId="3" priority="1" stopIfTrue="1" operator="equal">
      <formula>"Okay"</formula>
    </cfRule>
    <cfRule type="cellIs" dxfId="2" priority="2" stopIfTrue="1" operator="equal">
      <formula>"Fehler"</formula>
    </cfRule>
  </conditionalFormatting>
  <conditionalFormatting sqref="Q29">
    <cfRule type="cellIs" dxfId="1" priority="3" stopIfTrue="1" operator="equal">
      <formula>"Okay"</formula>
    </cfRule>
    <cfRule type="cellIs" dxfId="0" priority="4" stopIfTrue="1" operator="equal">
      <formula>"Fehler"</formula>
    </cfRule>
  </conditionalFormatting>
  <dataValidations count="6">
    <dataValidation type="list" allowBlank="1" showInputMessage="1" showErrorMessage="1" sqref="X29:AQ228 X5:AQ24">
      <formula1>"x"</formula1>
    </dataValidation>
    <dataValidation type="date" allowBlank="1" showInputMessage="1" showErrorMessage="1" sqref="H29:H228 H5:H24">
      <formula1>1</formula1>
      <formula2>55153</formula2>
    </dataValidation>
    <dataValidation type="list" allowBlank="1" showInputMessage="1" showErrorMessage="1" sqref="T29:T228 T5:T24">
      <formula1>"e, u"</formula1>
    </dataValidation>
    <dataValidation type="list" allowBlank="1" showInputMessage="1" showErrorMessage="1" sqref="B29:B228 B5:B24">
      <formula1>$B$222:$B$243</formula1>
    </dataValidation>
    <dataValidation type="whole" allowBlank="1" showInputMessage="1" showErrorMessage="1" sqref="K29:P228 K5:P24">
      <formula1>0</formula1>
      <formula2>50</formula2>
    </dataValidation>
    <dataValidation type="list" allowBlank="1" showInputMessage="1" showErrorMessage="1" sqref="C29:C228 C5:C24">
      <formula1>$E$222:$E$224</formula1>
    </dataValidation>
  </dataValidations>
  <pageMargins left="0.39370078740157483" right="0.39370078740157483" top="0.39370078740157483" bottom="0.39370078740157483" header="0.51181102362204722" footer="0.51181102362204722"/>
  <pageSetup paperSize="9" scale="62" fitToHeight="5" orientation="landscape" r:id="rId1"/>
  <headerFooter alignWithMargins="0">
    <oddHeader>&amp;CDatenerfassung</oddHeader>
    <oddFooter>&amp;L&amp;D - &amp;T&amp;C&amp;F&amp;R&amp;P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S490"/>
  <sheetViews>
    <sheetView zoomScale="80" zoomScaleNormal="80" zoomScaleSheetLayoutView="50" workbookViewId="0">
      <selection activeCell="A11" sqref="A11:D11"/>
    </sheetView>
  </sheetViews>
  <sheetFormatPr baseColWidth="10" defaultColWidth="4.7109375" defaultRowHeight="8.25" x14ac:dyDescent="0.2"/>
  <cols>
    <col min="1" max="4" width="4.7109375" style="97" customWidth="1"/>
    <col min="5" max="22" width="3.7109375" style="97" customWidth="1"/>
    <col min="23" max="23" width="10.7109375" style="97" customWidth="1"/>
    <col min="24" max="27" width="4.7109375" style="97" customWidth="1"/>
    <col min="28" max="45" width="3.7109375" style="97" customWidth="1"/>
    <col min="46" max="16384" width="4.7109375" style="97"/>
  </cols>
  <sheetData>
    <row r="1" spans="1:45" s="77" customFormat="1" ht="21.95" customHeight="1" x14ac:dyDescent="0.2">
      <c r="A1" s="285" t="s">
        <v>24</v>
      </c>
      <c r="B1" s="286"/>
      <c r="C1" s="286"/>
      <c r="D1" s="286"/>
      <c r="E1" s="286"/>
      <c r="F1" s="286"/>
      <c r="G1" s="286"/>
      <c r="H1" s="286"/>
      <c r="I1" s="286"/>
      <c r="J1" s="286"/>
      <c r="K1" s="286"/>
      <c r="L1" s="286"/>
      <c r="M1" s="286"/>
      <c r="N1" s="286"/>
      <c r="O1" s="286"/>
      <c r="P1" s="286"/>
      <c r="Q1" s="286"/>
      <c r="R1" s="286"/>
      <c r="S1" s="286"/>
      <c r="T1" s="286"/>
      <c r="U1" s="286"/>
      <c r="V1" s="287"/>
      <c r="X1" s="266" t="s">
        <v>24</v>
      </c>
      <c r="Y1" s="267"/>
      <c r="Z1" s="267"/>
      <c r="AA1" s="267"/>
      <c r="AB1" s="267"/>
      <c r="AC1" s="267"/>
      <c r="AD1" s="267"/>
      <c r="AE1" s="267"/>
      <c r="AF1" s="267"/>
      <c r="AG1" s="267"/>
      <c r="AH1" s="267"/>
      <c r="AI1" s="267"/>
      <c r="AJ1" s="267"/>
      <c r="AK1" s="267"/>
      <c r="AL1" s="267"/>
      <c r="AM1" s="267"/>
      <c r="AN1" s="267"/>
      <c r="AO1" s="267"/>
      <c r="AP1" s="267"/>
      <c r="AQ1" s="267"/>
      <c r="AR1" s="267"/>
      <c r="AS1" s="268"/>
    </row>
    <row r="2" spans="1:45" s="85" customFormat="1" ht="21.95" customHeight="1" x14ac:dyDescent="0.2">
      <c r="A2" s="78" t="str">
        <f>Übertrag!$C5</f>
        <v xml:space="preserve"> </v>
      </c>
      <c r="B2" s="79" t="str">
        <f>Übertrag!$R5</f>
        <v xml:space="preserve"> </v>
      </c>
      <c r="C2" s="80"/>
      <c r="D2" s="81"/>
      <c r="E2" s="82" t="str">
        <f>"Ausrichter: "&amp;Meldedaten!H4</f>
        <v xml:space="preserve">Ausrichter: </v>
      </c>
      <c r="F2" s="81"/>
      <c r="G2" s="81"/>
      <c r="H2" s="81"/>
      <c r="I2" s="83"/>
      <c r="J2" s="81"/>
      <c r="K2" s="81"/>
      <c r="L2" s="81"/>
      <c r="M2" s="81"/>
      <c r="N2" s="81"/>
      <c r="O2" s="81"/>
      <c r="P2" s="81"/>
      <c r="Q2" s="81"/>
      <c r="R2" s="81"/>
      <c r="S2" s="81"/>
      <c r="T2" s="81"/>
      <c r="U2" s="81"/>
      <c r="V2" s="84"/>
      <c r="X2" s="61" t="str">
        <f>Übertrag!$C6</f>
        <v xml:space="preserve"> </v>
      </c>
      <c r="Y2" s="79" t="str">
        <f>Übertrag!$R6</f>
        <v xml:space="preserve"> </v>
      </c>
      <c r="Z2" s="80"/>
      <c r="AA2" s="81"/>
      <c r="AB2" s="82" t="str">
        <f>E2</f>
        <v xml:space="preserve">Ausrichter: </v>
      </c>
      <c r="AC2" s="81"/>
      <c r="AD2" s="81"/>
      <c r="AE2" s="81"/>
      <c r="AF2" s="81"/>
      <c r="AG2" s="81"/>
      <c r="AH2" s="81"/>
      <c r="AI2" s="81"/>
      <c r="AJ2" s="81"/>
      <c r="AK2" s="81"/>
      <c r="AL2" s="81"/>
      <c r="AM2" s="81"/>
      <c r="AN2" s="81"/>
      <c r="AO2" s="81"/>
      <c r="AP2" s="81"/>
      <c r="AQ2" s="81"/>
      <c r="AR2" s="81"/>
      <c r="AS2" s="84"/>
    </row>
    <row r="3" spans="1:45" s="86" customFormat="1" ht="12.75" x14ac:dyDescent="0.2">
      <c r="A3" s="315" t="s">
        <v>4</v>
      </c>
      <c r="B3" s="293"/>
      <c r="C3" s="293"/>
      <c r="D3" s="293"/>
      <c r="E3" s="316"/>
      <c r="F3" s="315" t="s">
        <v>36</v>
      </c>
      <c r="G3" s="317"/>
      <c r="H3" s="317"/>
      <c r="I3" s="317"/>
      <c r="J3" s="317"/>
      <c r="K3" s="317"/>
      <c r="L3" s="317"/>
      <c r="M3" s="317"/>
      <c r="N3" s="317"/>
      <c r="O3" s="317"/>
      <c r="P3" s="317"/>
      <c r="Q3" s="317"/>
      <c r="R3" s="316"/>
      <c r="S3" s="315" t="s">
        <v>7</v>
      </c>
      <c r="T3" s="293"/>
      <c r="U3" s="293"/>
      <c r="V3" s="294"/>
      <c r="X3" s="238" t="s">
        <v>4</v>
      </c>
      <c r="Y3" s="264"/>
      <c r="Z3" s="264"/>
      <c r="AA3" s="264"/>
      <c r="AB3" s="240"/>
      <c r="AC3" s="238" t="s">
        <v>36</v>
      </c>
      <c r="AD3" s="239"/>
      <c r="AE3" s="239"/>
      <c r="AF3" s="239"/>
      <c r="AG3" s="239"/>
      <c r="AH3" s="239"/>
      <c r="AI3" s="239"/>
      <c r="AJ3" s="239"/>
      <c r="AK3" s="239"/>
      <c r="AL3" s="239"/>
      <c r="AM3" s="239"/>
      <c r="AN3" s="239"/>
      <c r="AO3" s="240"/>
      <c r="AP3" s="238" t="s">
        <v>7</v>
      </c>
      <c r="AQ3" s="264"/>
      <c r="AR3" s="264"/>
      <c r="AS3" s="265"/>
    </row>
    <row r="4" spans="1:45" s="87" customFormat="1" ht="24" customHeight="1" x14ac:dyDescent="0.2">
      <c r="A4" s="234" t="str">
        <f>Übertrag!D5</f>
        <v xml:space="preserve"> </v>
      </c>
      <c r="B4" s="235"/>
      <c r="C4" s="235"/>
      <c r="D4" s="235"/>
      <c r="E4" s="263"/>
      <c r="F4" s="234" t="str">
        <f>Übertrag!E5</f>
        <v xml:space="preserve"> </v>
      </c>
      <c r="G4" s="235"/>
      <c r="H4" s="235"/>
      <c r="I4" s="235"/>
      <c r="J4" s="235"/>
      <c r="K4" s="235"/>
      <c r="L4" s="235"/>
      <c r="M4" s="235"/>
      <c r="N4" s="235"/>
      <c r="O4" s="235"/>
      <c r="P4" s="235"/>
      <c r="Q4" s="235"/>
      <c r="R4" s="263"/>
      <c r="S4" s="312">
        <f>Übertrag!$H5</f>
        <v>0</v>
      </c>
      <c r="T4" s="313"/>
      <c r="U4" s="313"/>
      <c r="V4" s="314"/>
      <c r="X4" s="234" t="str">
        <f>Übertrag!D6</f>
        <v xml:space="preserve"> </v>
      </c>
      <c r="Y4" s="235"/>
      <c r="Z4" s="235"/>
      <c r="AA4" s="235"/>
      <c r="AB4" s="263"/>
      <c r="AC4" s="234" t="str">
        <f>Übertrag!E6</f>
        <v xml:space="preserve"> </v>
      </c>
      <c r="AD4" s="235"/>
      <c r="AE4" s="235"/>
      <c r="AF4" s="235"/>
      <c r="AG4" s="235"/>
      <c r="AH4" s="235"/>
      <c r="AI4" s="235"/>
      <c r="AJ4" s="235"/>
      <c r="AK4" s="235"/>
      <c r="AL4" s="235"/>
      <c r="AM4" s="235"/>
      <c r="AN4" s="235"/>
      <c r="AO4" s="263"/>
      <c r="AP4" s="312">
        <f>Übertrag!$H6</f>
        <v>0</v>
      </c>
      <c r="AQ4" s="313"/>
      <c r="AR4" s="313"/>
      <c r="AS4" s="314"/>
    </row>
    <row r="5" spans="1:45" s="88" customFormat="1" ht="11.25" customHeight="1" x14ac:dyDescent="0.2">
      <c r="A5" s="247" t="s">
        <v>34</v>
      </c>
      <c r="B5" s="248"/>
      <c r="C5" s="249"/>
      <c r="D5" s="247" t="s">
        <v>35</v>
      </c>
      <c r="E5" s="248"/>
      <c r="F5" s="248"/>
      <c r="G5" s="248"/>
      <c r="H5" s="248"/>
      <c r="I5" s="248"/>
      <c r="J5" s="248"/>
      <c r="K5" s="248"/>
      <c r="L5" s="248"/>
      <c r="M5" s="248"/>
      <c r="N5" s="249"/>
      <c r="O5" s="299" t="s">
        <v>8</v>
      </c>
      <c r="P5" s="248"/>
      <c r="Q5" s="248"/>
      <c r="R5" s="248"/>
      <c r="S5" s="248"/>
      <c r="T5" s="248"/>
      <c r="U5" s="248"/>
      <c r="V5" s="249"/>
      <c r="X5" s="247" t="s">
        <v>34</v>
      </c>
      <c r="Y5" s="248"/>
      <c r="Z5" s="249"/>
      <c r="AA5" s="247" t="s">
        <v>35</v>
      </c>
      <c r="AB5" s="248"/>
      <c r="AC5" s="248"/>
      <c r="AD5" s="248"/>
      <c r="AE5" s="248"/>
      <c r="AF5" s="248"/>
      <c r="AG5" s="248"/>
      <c r="AH5" s="248"/>
      <c r="AI5" s="248"/>
      <c r="AJ5" s="248"/>
      <c r="AK5" s="249"/>
      <c r="AL5" s="299" t="s">
        <v>8</v>
      </c>
      <c r="AM5" s="248"/>
      <c r="AN5" s="248"/>
      <c r="AO5" s="248"/>
      <c r="AP5" s="248"/>
      <c r="AQ5" s="248"/>
      <c r="AR5" s="248"/>
      <c r="AS5" s="249"/>
    </row>
    <row r="6" spans="1:45" s="88" customFormat="1" ht="14.1" customHeight="1" x14ac:dyDescent="0.2">
      <c r="A6" s="303" t="str">
        <f>Übertrag!F5</f>
        <v xml:space="preserve"> </v>
      </c>
      <c r="B6" s="236"/>
      <c r="C6" s="237"/>
      <c r="D6" s="303" t="str">
        <f>Übertrag!G5</f>
        <v xml:space="preserve"> </v>
      </c>
      <c r="E6" s="236"/>
      <c r="F6" s="236"/>
      <c r="G6" s="236"/>
      <c r="H6" s="236"/>
      <c r="I6" s="236"/>
      <c r="J6" s="236"/>
      <c r="K6" s="236"/>
      <c r="L6" s="236"/>
      <c r="M6" s="236"/>
      <c r="N6" s="237"/>
      <c r="O6" s="300"/>
      <c r="P6" s="301"/>
      <c r="Q6" s="301"/>
      <c r="R6" s="301"/>
      <c r="S6" s="301"/>
      <c r="T6" s="301"/>
      <c r="U6" s="301"/>
      <c r="V6" s="302"/>
      <c r="X6" s="303" t="str">
        <f>Übertrag!F6</f>
        <v xml:space="preserve"> </v>
      </c>
      <c r="Y6" s="236"/>
      <c r="Z6" s="237"/>
      <c r="AA6" s="303" t="str">
        <f>Übertrag!G6</f>
        <v xml:space="preserve"> </v>
      </c>
      <c r="AB6" s="236"/>
      <c r="AC6" s="236"/>
      <c r="AD6" s="236"/>
      <c r="AE6" s="236"/>
      <c r="AF6" s="236"/>
      <c r="AG6" s="236"/>
      <c r="AH6" s="236"/>
      <c r="AI6" s="236"/>
      <c r="AJ6" s="236"/>
      <c r="AK6" s="237"/>
      <c r="AL6" s="300"/>
      <c r="AM6" s="301"/>
      <c r="AN6" s="301"/>
      <c r="AO6" s="301"/>
      <c r="AP6" s="301"/>
      <c r="AQ6" s="301"/>
      <c r="AR6" s="301"/>
      <c r="AS6" s="302"/>
    </row>
    <row r="7" spans="1:45" s="88" customFormat="1" ht="9.9499999999999993" customHeight="1" x14ac:dyDescent="0.2">
      <c r="A7" s="234"/>
      <c r="B7" s="235"/>
      <c r="C7" s="263"/>
      <c r="D7" s="234"/>
      <c r="E7" s="235"/>
      <c r="F7" s="235"/>
      <c r="G7" s="235"/>
      <c r="H7" s="235"/>
      <c r="I7" s="235"/>
      <c r="J7" s="235"/>
      <c r="K7" s="235"/>
      <c r="L7" s="235"/>
      <c r="M7" s="235"/>
      <c r="N7" s="263"/>
      <c r="O7" s="304"/>
      <c r="P7" s="301"/>
      <c r="Q7" s="301"/>
      <c r="R7" s="301"/>
      <c r="S7" s="301"/>
      <c r="T7" s="301"/>
      <c r="U7" s="301"/>
      <c r="V7" s="302"/>
      <c r="X7" s="234"/>
      <c r="Y7" s="235"/>
      <c r="Z7" s="263"/>
      <c r="AA7" s="234"/>
      <c r="AB7" s="235"/>
      <c r="AC7" s="235"/>
      <c r="AD7" s="235"/>
      <c r="AE7" s="235"/>
      <c r="AF7" s="235"/>
      <c r="AG7" s="235"/>
      <c r="AH7" s="235"/>
      <c r="AI7" s="235"/>
      <c r="AJ7" s="235"/>
      <c r="AK7" s="263"/>
      <c r="AL7" s="304"/>
      <c r="AM7" s="301"/>
      <c r="AN7" s="301"/>
      <c r="AO7" s="301"/>
      <c r="AP7" s="301"/>
      <c r="AQ7" s="301"/>
      <c r="AR7" s="301"/>
      <c r="AS7" s="302"/>
    </row>
    <row r="8" spans="1:45" s="88" customFormat="1" ht="11.25" customHeight="1" x14ac:dyDescent="0.2">
      <c r="A8" s="247" t="s">
        <v>6</v>
      </c>
      <c r="B8" s="248"/>
      <c r="C8" s="248"/>
      <c r="D8" s="248"/>
      <c r="E8" s="248"/>
      <c r="F8" s="248"/>
      <c r="G8" s="248"/>
      <c r="H8" s="248"/>
      <c r="I8" s="248"/>
      <c r="J8" s="248"/>
      <c r="K8" s="248"/>
      <c r="L8" s="248"/>
      <c r="M8" s="248"/>
      <c r="N8" s="249"/>
      <c r="O8" s="300"/>
      <c r="P8" s="301"/>
      <c r="Q8" s="301"/>
      <c r="R8" s="301"/>
      <c r="S8" s="301"/>
      <c r="T8" s="301"/>
      <c r="U8" s="301"/>
      <c r="V8" s="302"/>
      <c r="X8" s="247" t="s">
        <v>6</v>
      </c>
      <c r="Y8" s="248"/>
      <c r="Z8" s="248"/>
      <c r="AA8" s="248"/>
      <c r="AB8" s="248"/>
      <c r="AC8" s="248"/>
      <c r="AD8" s="248"/>
      <c r="AE8" s="248"/>
      <c r="AF8" s="248"/>
      <c r="AG8" s="248"/>
      <c r="AH8" s="248"/>
      <c r="AI8" s="248"/>
      <c r="AJ8" s="248"/>
      <c r="AK8" s="249"/>
      <c r="AL8" s="300"/>
      <c r="AM8" s="301"/>
      <c r="AN8" s="301"/>
      <c r="AO8" s="301"/>
      <c r="AP8" s="301"/>
      <c r="AQ8" s="301"/>
      <c r="AR8" s="301"/>
      <c r="AS8" s="302"/>
    </row>
    <row r="9" spans="1:45" s="87" customFormat="1" ht="24" customHeight="1" x14ac:dyDescent="0.2">
      <c r="A9" s="234" t="str">
        <f>Übertrag!I5</f>
        <v xml:space="preserve"> </v>
      </c>
      <c r="B9" s="235"/>
      <c r="C9" s="235"/>
      <c r="D9" s="235"/>
      <c r="E9" s="236"/>
      <c r="F9" s="236"/>
      <c r="G9" s="236"/>
      <c r="H9" s="236"/>
      <c r="I9" s="236"/>
      <c r="J9" s="236"/>
      <c r="K9" s="236"/>
      <c r="L9" s="236"/>
      <c r="M9" s="236"/>
      <c r="N9" s="237"/>
      <c r="O9" s="305"/>
      <c r="P9" s="306"/>
      <c r="Q9" s="306"/>
      <c r="R9" s="306"/>
      <c r="S9" s="306"/>
      <c r="T9" s="306"/>
      <c r="U9" s="306"/>
      <c r="V9" s="307"/>
      <c r="X9" s="234" t="str">
        <f>Übertrag!I6</f>
        <v xml:space="preserve"> </v>
      </c>
      <c r="Y9" s="235"/>
      <c r="Z9" s="235"/>
      <c r="AA9" s="235"/>
      <c r="AB9" s="236"/>
      <c r="AC9" s="236"/>
      <c r="AD9" s="236"/>
      <c r="AE9" s="236"/>
      <c r="AF9" s="236"/>
      <c r="AG9" s="236"/>
      <c r="AH9" s="236"/>
      <c r="AI9" s="236"/>
      <c r="AJ9" s="236"/>
      <c r="AK9" s="237"/>
      <c r="AL9" s="305"/>
      <c r="AM9" s="306"/>
      <c r="AN9" s="306"/>
      <c r="AO9" s="306"/>
      <c r="AP9" s="306"/>
      <c r="AQ9" s="306"/>
      <c r="AR9" s="306"/>
      <c r="AS9" s="307"/>
    </row>
    <row r="10" spans="1:45" s="86" customFormat="1" ht="12.75" customHeight="1" x14ac:dyDescent="0.2">
      <c r="A10" s="238" t="s">
        <v>9</v>
      </c>
      <c r="B10" s="239"/>
      <c r="C10" s="239"/>
      <c r="D10" s="240"/>
      <c r="E10" s="241" t="s">
        <v>179</v>
      </c>
      <c r="F10" s="242"/>
      <c r="G10" s="242"/>
      <c r="H10" s="242"/>
      <c r="I10" s="242"/>
      <c r="J10" s="242"/>
      <c r="K10" s="242"/>
      <c r="L10" s="242"/>
      <c r="M10" s="242"/>
      <c r="N10" s="242"/>
      <c r="O10" s="242"/>
      <c r="P10" s="242"/>
      <c r="Q10" s="242"/>
      <c r="R10" s="242"/>
      <c r="S10" s="242"/>
      <c r="T10" s="242"/>
      <c r="U10" s="242"/>
      <c r="V10" s="243"/>
      <c r="X10" s="238" t="s">
        <v>9</v>
      </c>
      <c r="Y10" s="239"/>
      <c r="Z10" s="239"/>
      <c r="AA10" s="240"/>
      <c r="AB10" s="241" t="s">
        <v>179</v>
      </c>
      <c r="AC10" s="242"/>
      <c r="AD10" s="242"/>
      <c r="AE10" s="242"/>
      <c r="AF10" s="242"/>
      <c r="AG10" s="242"/>
      <c r="AH10" s="242"/>
      <c r="AI10" s="242"/>
      <c r="AJ10" s="242"/>
      <c r="AK10" s="242"/>
      <c r="AL10" s="242"/>
      <c r="AM10" s="242"/>
      <c r="AN10" s="242"/>
      <c r="AO10" s="242"/>
      <c r="AP10" s="242"/>
      <c r="AQ10" s="242"/>
      <c r="AR10" s="242"/>
      <c r="AS10" s="243"/>
    </row>
    <row r="11" spans="1:45" s="89" customFormat="1" ht="24" customHeight="1" x14ac:dyDescent="0.2">
      <c r="A11" s="318">
        <f>Meldedaten!C4</f>
        <v>0</v>
      </c>
      <c r="B11" s="319"/>
      <c r="C11" s="319"/>
      <c r="D11" s="320"/>
      <c r="E11" s="244"/>
      <c r="F11" s="245"/>
      <c r="G11" s="245"/>
      <c r="H11" s="245"/>
      <c r="I11" s="245"/>
      <c r="J11" s="245"/>
      <c r="K11" s="245"/>
      <c r="L11" s="245"/>
      <c r="M11" s="245"/>
      <c r="N11" s="245"/>
      <c r="O11" s="245"/>
      <c r="P11" s="245"/>
      <c r="Q11" s="245"/>
      <c r="R11" s="245"/>
      <c r="S11" s="245"/>
      <c r="T11" s="245"/>
      <c r="U11" s="245"/>
      <c r="V11" s="246"/>
      <c r="X11" s="260">
        <f>A11</f>
        <v>0</v>
      </c>
      <c r="Y11" s="261"/>
      <c r="Z11" s="261"/>
      <c r="AA11" s="262"/>
      <c r="AB11" s="244"/>
      <c r="AC11" s="245"/>
      <c r="AD11" s="245"/>
      <c r="AE11" s="245"/>
      <c r="AF11" s="245"/>
      <c r="AG11" s="245"/>
      <c r="AH11" s="245"/>
      <c r="AI11" s="245"/>
      <c r="AJ11" s="245"/>
      <c r="AK11" s="245"/>
      <c r="AL11" s="245"/>
      <c r="AM11" s="245"/>
      <c r="AN11" s="245"/>
      <c r="AO11" s="245"/>
      <c r="AP11" s="245"/>
      <c r="AQ11" s="245"/>
      <c r="AR11" s="245"/>
      <c r="AS11" s="246"/>
    </row>
    <row r="12" spans="1:45" s="86" customFormat="1" ht="6" customHeight="1" x14ac:dyDescent="0.2">
      <c r="A12" s="90"/>
      <c r="B12" s="91"/>
      <c r="C12" s="91"/>
      <c r="D12" s="91"/>
      <c r="E12" s="91"/>
      <c r="F12" s="91"/>
      <c r="G12" s="91"/>
      <c r="H12" s="91"/>
      <c r="I12" s="91"/>
      <c r="J12" s="91"/>
      <c r="K12" s="91"/>
      <c r="L12" s="91"/>
      <c r="M12" s="91"/>
      <c r="N12" s="91"/>
      <c r="O12" s="91"/>
      <c r="P12" s="91"/>
      <c r="Q12" s="91"/>
      <c r="R12" s="91"/>
      <c r="S12" s="91"/>
      <c r="T12" s="91"/>
      <c r="U12" s="91"/>
      <c r="V12" s="92"/>
      <c r="X12" s="90"/>
      <c r="Y12" s="91"/>
      <c r="Z12" s="91"/>
      <c r="AA12" s="91"/>
      <c r="AB12" s="91"/>
      <c r="AC12" s="91"/>
      <c r="AD12" s="91"/>
      <c r="AE12" s="91"/>
      <c r="AF12" s="91"/>
      <c r="AG12" s="91"/>
      <c r="AH12" s="91"/>
      <c r="AI12" s="91"/>
      <c r="AJ12" s="91"/>
      <c r="AK12" s="91"/>
      <c r="AL12" s="91"/>
      <c r="AM12" s="91"/>
      <c r="AN12" s="91"/>
      <c r="AO12" s="91"/>
      <c r="AP12" s="91"/>
      <c r="AQ12" s="91"/>
      <c r="AR12" s="91"/>
      <c r="AS12" s="92"/>
    </row>
    <row r="13" spans="1:45" s="70" customFormat="1" ht="24.95" customHeight="1" x14ac:dyDescent="0.2">
      <c r="A13" s="93" t="s">
        <v>131</v>
      </c>
      <c r="D13" s="61">
        <f>Übertrag!L5</f>
        <v>0</v>
      </c>
      <c r="E13" s="321" t="str">
        <f>Übertrag!B5</f>
        <v xml:space="preserve"> </v>
      </c>
      <c r="F13" s="321"/>
      <c r="G13" s="321"/>
      <c r="H13" s="321"/>
      <c r="I13" s="321"/>
      <c r="J13" s="321"/>
      <c r="K13" s="321"/>
      <c r="L13" s="321"/>
      <c r="M13" s="321"/>
      <c r="N13" s="321"/>
      <c r="O13" s="321"/>
      <c r="P13" s="321"/>
      <c r="Q13" s="321"/>
      <c r="R13" s="321"/>
      <c r="S13" s="321"/>
      <c r="T13" s="321"/>
      <c r="U13" s="322"/>
      <c r="V13" s="71"/>
      <c r="X13" s="93" t="s">
        <v>131</v>
      </c>
      <c r="AA13" s="61">
        <f>Übertrag!L6</f>
        <v>0</v>
      </c>
      <c r="AB13" s="321" t="str">
        <f>Übertrag!B6</f>
        <v xml:space="preserve"> </v>
      </c>
      <c r="AC13" s="321"/>
      <c r="AD13" s="321"/>
      <c r="AE13" s="321"/>
      <c r="AF13" s="321"/>
      <c r="AG13" s="321"/>
      <c r="AH13" s="321"/>
      <c r="AI13" s="321"/>
      <c r="AJ13" s="321"/>
      <c r="AK13" s="321"/>
      <c r="AL13" s="321"/>
      <c r="AM13" s="321"/>
      <c r="AN13" s="321"/>
      <c r="AO13" s="321"/>
      <c r="AP13" s="321"/>
      <c r="AQ13" s="321"/>
      <c r="AR13" s="322"/>
      <c r="AS13" s="71"/>
    </row>
    <row r="14" spans="1:45" s="70" customFormat="1" ht="6" customHeight="1" x14ac:dyDescent="0.2">
      <c r="A14" s="94"/>
      <c r="V14" s="71"/>
      <c r="X14" s="94"/>
      <c r="AS14" s="71"/>
    </row>
    <row r="15" spans="1:45" s="70" customFormat="1" ht="24.95" customHeight="1" x14ac:dyDescent="0.2">
      <c r="A15" s="93" t="s">
        <v>177</v>
      </c>
      <c r="D15" s="95"/>
      <c r="F15" s="95"/>
      <c r="H15" s="95"/>
      <c r="I15" s="232" t="str">
        <f>Übertrag!CA5&amp;"."</f>
        <v>0.</v>
      </c>
      <c r="J15" s="233"/>
      <c r="L15" s="95" t="s">
        <v>178</v>
      </c>
      <c r="N15" s="95"/>
      <c r="V15" s="71"/>
      <c r="X15" s="93" t="s">
        <v>177</v>
      </c>
      <c r="AA15" s="95"/>
      <c r="AC15" s="95"/>
      <c r="AE15" s="95"/>
      <c r="AF15" s="232" t="str">
        <f>Übertrag!CA6&amp;"."</f>
        <v>0.</v>
      </c>
      <c r="AG15" s="233"/>
      <c r="AI15" s="95" t="s">
        <v>178</v>
      </c>
      <c r="AK15" s="95"/>
      <c r="AS15" s="71"/>
    </row>
    <row r="16" spans="1:45" s="86" customFormat="1" ht="6" customHeight="1" x14ac:dyDescent="0.2">
      <c r="A16" s="96"/>
      <c r="B16" s="48"/>
      <c r="C16" s="48"/>
      <c r="D16" s="48"/>
      <c r="E16" s="48"/>
      <c r="F16" s="48"/>
      <c r="G16" s="48"/>
      <c r="H16" s="48"/>
      <c r="I16" s="48"/>
      <c r="J16" s="48"/>
      <c r="K16" s="48"/>
      <c r="L16" s="48"/>
      <c r="M16" s="48"/>
      <c r="N16" s="48"/>
      <c r="O16" s="48"/>
      <c r="P16" s="48"/>
      <c r="Q16" s="48"/>
      <c r="R16" s="48"/>
      <c r="S16" s="48"/>
      <c r="T16" s="48"/>
      <c r="U16" s="48"/>
      <c r="V16" s="49"/>
      <c r="X16" s="96"/>
      <c r="Y16" s="48"/>
      <c r="Z16" s="48"/>
      <c r="AA16" s="48"/>
      <c r="AB16" s="48"/>
      <c r="AC16" s="48"/>
      <c r="AD16" s="48"/>
      <c r="AE16" s="48"/>
      <c r="AF16" s="48"/>
      <c r="AG16" s="48"/>
      <c r="AH16" s="48"/>
      <c r="AI16" s="48"/>
      <c r="AJ16" s="48"/>
      <c r="AK16" s="48"/>
      <c r="AL16" s="48"/>
      <c r="AM16" s="48"/>
      <c r="AN16" s="48"/>
      <c r="AO16" s="48"/>
      <c r="AP16" s="48"/>
      <c r="AQ16" s="48"/>
      <c r="AR16" s="48"/>
      <c r="AS16" s="49"/>
    </row>
    <row r="17" spans="1:45" ht="29.25" customHeight="1" x14ac:dyDescent="0.2">
      <c r="A17" s="295" t="s">
        <v>10</v>
      </c>
      <c r="B17" s="296"/>
      <c r="C17" s="296"/>
      <c r="D17" s="297"/>
      <c r="E17" s="298" t="s">
        <v>11</v>
      </c>
      <c r="F17" s="298"/>
      <c r="G17" s="298" t="s">
        <v>12</v>
      </c>
      <c r="H17" s="298"/>
      <c r="I17" s="311" t="s">
        <v>13</v>
      </c>
      <c r="J17" s="298"/>
      <c r="K17" s="311" t="s">
        <v>14</v>
      </c>
      <c r="L17" s="298"/>
      <c r="M17" s="311" t="s">
        <v>15</v>
      </c>
      <c r="N17" s="298"/>
      <c r="O17" s="298"/>
      <c r="P17" s="298"/>
      <c r="Q17" s="298"/>
      <c r="R17" s="298"/>
      <c r="S17" s="298"/>
      <c r="T17" s="311" t="s">
        <v>16</v>
      </c>
      <c r="U17" s="298"/>
      <c r="V17" s="298"/>
      <c r="X17" s="295" t="s">
        <v>10</v>
      </c>
      <c r="Y17" s="296"/>
      <c r="Z17" s="296"/>
      <c r="AA17" s="297"/>
      <c r="AB17" s="298" t="s">
        <v>11</v>
      </c>
      <c r="AC17" s="298"/>
      <c r="AD17" s="298" t="s">
        <v>12</v>
      </c>
      <c r="AE17" s="298"/>
      <c r="AF17" s="311" t="s">
        <v>13</v>
      </c>
      <c r="AG17" s="298"/>
      <c r="AH17" s="311" t="s">
        <v>14</v>
      </c>
      <c r="AI17" s="298"/>
      <c r="AJ17" s="311" t="s">
        <v>15</v>
      </c>
      <c r="AK17" s="298"/>
      <c r="AL17" s="298"/>
      <c r="AM17" s="298"/>
      <c r="AN17" s="298"/>
      <c r="AO17" s="298"/>
      <c r="AP17" s="298"/>
      <c r="AQ17" s="311" t="s">
        <v>16</v>
      </c>
      <c r="AR17" s="298"/>
      <c r="AS17" s="298"/>
    </row>
    <row r="18" spans="1:45" ht="14.1" customHeight="1" x14ac:dyDescent="0.2">
      <c r="A18" s="238"/>
      <c r="B18" s="264"/>
      <c r="C18" s="264"/>
      <c r="D18" s="265"/>
      <c r="E18" s="253"/>
      <c r="F18" s="254"/>
      <c r="G18" s="253"/>
      <c r="H18" s="254"/>
      <c r="I18" s="253"/>
      <c r="J18" s="254"/>
      <c r="K18" s="253"/>
      <c r="L18" s="254"/>
      <c r="M18" s="253"/>
      <c r="N18" s="291"/>
      <c r="O18" s="291"/>
      <c r="P18" s="291"/>
      <c r="Q18" s="291"/>
      <c r="R18" s="291"/>
      <c r="S18" s="254"/>
      <c r="T18" s="253"/>
      <c r="U18" s="291"/>
      <c r="V18" s="254"/>
      <c r="X18" s="238"/>
      <c r="Y18" s="264"/>
      <c r="Z18" s="264"/>
      <c r="AA18" s="265"/>
      <c r="AB18" s="253"/>
      <c r="AC18" s="254"/>
      <c r="AD18" s="253"/>
      <c r="AE18" s="254"/>
      <c r="AF18" s="253"/>
      <c r="AG18" s="254"/>
      <c r="AH18" s="253"/>
      <c r="AI18" s="254"/>
      <c r="AJ18" s="253"/>
      <c r="AK18" s="291"/>
      <c r="AL18" s="291"/>
      <c r="AM18" s="291"/>
      <c r="AN18" s="291"/>
      <c r="AO18" s="291"/>
      <c r="AP18" s="254"/>
      <c r="AQ18" s="253"/>
      <c r="AR18" s="291"/>
      <c r="AS18" s="254"/>
    </row>
    <row r="19" spans="1:45" ht="14.1" customHeight="1" x14ac:dyDescent="0.2">
      <c r="A19" s="257" t="str">
        <f>Übertrag!AS5</f>
        <v>Langsamer Walzer</v>
      </c>
      <c r="B19" s="258"/>
      <c r="C19" s="258"/>
      <c r="D19" s="46"/>
      <c r="E19" s="255"/>
      <c r="F19" s="256"/>
      <c r="G19" s="255"/>
      <c r="H19" s="256"/>
      <c r="I19" s="255"/>
      <c r="J19" s="256"/>
      <c r="K19" s="255"/>
      <c r="L19" s="256"/>
      <c r="M19" s="255"/>
      <c r="N19" s="292"/>
      <c r="O19" s="292"/>
      <c r="P19" s="292"/>
      <c r="Q19" s="292"/>
      <c r="R19" s="292"/>
      <c r="S19" s="256"/>
      <c r="T19" s="255"/>
      <c r="U19" s="292"/>
      <c r="V19" s="256"/>
      <c r="X19" s="257" t="str">
        <f>Übertrag!AS6</f>
        <v>Langsamer Walzer</v>
      </c>
      <c r="Y19" s="258"/>
      <c r="Z19" s="258"/>
      <c r="AA19" s="46"/>
      <c r="AB19" s="255"/>
      <c r="AC19" s="256"/>
      <c r="AD19" s="255"/>
      <c r="AE19" s="256"/>
      <c r="AF19" s="255"/>
      <c r="AG19" s="256"/>
      <c r="AH19" s="255"/>
      <c r="AI19" s="256"/>
      <c r="AJ19" s="255"/>
      <c r="AK19" s="292"/>
      <c r="AL19" s="292"/>
      <c r="AM19" s="292"/>
      <c r="AN19" s="292"/>
      <c r="AO19" s="292"/>
      <c r="AP19" s="256"/>
      <c r="AQ19" s="255"/>
      <c r="AR19" s="292"/>
      <c r="AS19" s="256"/>
    </row>
    <row r="20" spans="1:45" ht="14.1" customHeight="1" x14ac:dyDescent="0.2">
      <c r="A20" s="238"/>
      <c r="B20" s="264"/>
      <c r="C20" s="264"/>
      <c r="D20" s="265"/>
      <c r="E20" s="253"/>
      <c r="F20" s="254"/>
      <c r="G20" s="253"/>
      <c r="H20" s="254"/>
      <c r="I20" s="253"/>
      <c r="J20" s="254"/>
      <c r="K20" s="253"/>
      <c r="L20" s="254"/>
      <c r="M20" s="253"/>
      <c r="N20" s="291"/>
      <c r="O20" s="291"/>
      <c r="P20" s="291"/>
      <c r="Q20" s="291"/>
      <c r="R20" s="291"/>
      <c r="S20" s="254"/>
      <c r="T20" s="253"/>
      <c r="U20" s="291"/>
      <c r="V20" s="254"/>
      <c r="X20" s="238"/>
      <c r="Y20" s="264"/>
      <c r="Z20" s="264"/>
      <c r="AA20" s="265"/>
      <c r="AB20" s="253"/>
      <c r="AC20" s="254"/>
      <c r="AD20" s="253"/>
      <c r="AE20" s="254"/>
      <c r="AF20" s="253"/>
      <c r="AG20" s="254"/>
      <c r="AH20" s="253"/>
      <c r="AI20" s="254"/>
      <c r="AJ20" s="253"/>
      <c r="AK20" s="291"/>
      <c r="AL20" s="291"/>
      <c r="AM20" s="291"/>
      <c r="AN20" s="291"/>
      <c r="AO20" s="291"/>
      <c r="AP20" s="254"/>
      <c r="AQ20" s="253"/>
      <c r="AR20" s="291"/>
      <c r="AS20" s="254"/>
    </row>
    <row r="21" spans="1:45" ht="14.1" customHeight="1" x14ac:dyDescent="0.2">
      <c r="A21" s="257" t="str">
        <f>Übertrag!AT5</f>
        <v>Tango</v>
      </c>
      <c r="B21" s="258"/>
      <c r="C21" s="258"/>
      <c r="D21" s="46"/>
      <c r="E21" s="255"/>
      <c r="F21" s="256"/>
      <c r="G21" s="255"/>
      <c r="H21" s="256"/>
      <c r="I21" s="255"/>
      <c r="J21" s="256"/>
      <c r="K21" s="255"/>
      <c r="L21" s="256"/>
      <c r="M21" s="255"/>
      <c r="N21" s="292"/>
      <c r="O21" s="292"/>
      <c r="P21" s="292"/>
      <c r="Q21" s="292"/>
      <c r="R21" s="292"/>
      <c r="S21" s="256"/>
      <c r="T21" s="255"/>
      <c r="U21" s="292"/>
      <c r="V21" s="256"/>
      <c r="X21" s="257" t="str">
        <f>Übertrag!AT6</f>
        <v>Tango</v>
      </c>
      <c r="Y21" s="258"/>
      <c r="Z21" s="258"/>
      <c r="AA21" s="46"/>
      <c r="AB21" s="255"/>
      <c r="AC21" s="256"/>
      <c r="AD21" s="255"/>
      <c r="AE21" s="256"/>
      <c r="AF21" s="255"/>
      <c r="AG21" s="256"/>
      <c r="AH21" s="255"/>
      <c r="AI21" s="256"/>
      <c r="AJ21" s="255"/>
      <c r="AK21" s="292"/>
      <c r="AL21" s="292"/>
      <c r="AM21" s="292"/>
      <c r="AN21" s="292"/>
      <c r="AO21" s="292"/>
      <c r="AP21" s="256"/>
      <c r="AQ21" s="255"/>
      <c r="AR21" s="292"/>
      <c r="AS21" s="256"/>
    </row>
    <row r="22" spans="1:45" ht="14.1" customHeight="1" x14ac:dyDescent="0.2">
      <c r="A22" s="238"/>
      <c r="B22" s="264"/>
      <c r="C22" s="264"/>
      <c r="D22" s="265"/>
      <c r="E22" s="253"/>
      <c r="F22" s="254"/>
      <c r="G22" s="253"/>
      <c r="H22" s="254"/>
      <c r="I22" s="253"/>
      <c r="J22" s="254"/>
      <c r="K22" s="253"/>
      <c r="L22" s="254"/>
      <c r="M22" s="253"/>
      <c r="N22" s="291"/>
      <c r="O22" s="291"/>
      <c r="P22" s="291"/>
      <c r="Q22" s="291"/>
      <c r="R22" s="291"/>
      <c r="S22" s="254"/>
      <c r="T22" s="253"/>
      <c r="U22" s="291"/>
      <c r="V22" s="254"/>
      <c r="X22" s="238"/>
      <c r="Y22" s="264"/>
      <c r="Z22" s="264"/>
      <c r="AA22" s="265"/>
      <c r="AB22" s="253"/>
      <c r="AC22" s="254"/>
      <c r="AD22" s="253"/>
      <c r="AE22" s="254"/>
      <c r="AF22" s="253"/>
      <c r="AG22" s="254"/>
      <c r="AH22" s="253"/>
      <c r="AI22" s="254"/>
      <c r="AJ22" s="253"/>
      <c r="AK22" s="291"/>
      <c r="AL22" s="291"/>
      <c r="AM22" s="291"/>
      <c r="AN22" s="291"/>
      <c r="AO22" s="291"/>
      <c r="AP22" s="254"/>
      <c r="AQ22" s="253"/>
      <c r="AR22" s="291"/>
      <c r="AS22" s="254"/>
    </row>
    <row r="23" spans="1:45" ht="14.1" customHeight="1" x14ac:dyDescent="0.2">
      <c r="A23" s="257" t="str">
        <f>Übertrag!AU5</f>
        <v>Wiener Walzer</v>
      </c>
      <c r="B23" s="258"/>
      <c r="C23" s="258"/>
      <c r="D23" s="46"/>
      <c r="E23" s="255"/>
      <c r="F23" s="256"/>
      <c r="G23" s="255"/>
      <c r="H23" s="256"/>
      <c r="I23" s="255"/>
      <c r="J23" s="256"/>
      <c r="K23" s="255"/>
      <c r="L23" s="256"/>
      <c r="M23" s="255"/>
      <c r="N23" s="292"/>
      <c r="O23" s="292"/>
      <c r="P23" s="292"/>
      <c r="Q23" s="292"/>
      <c r="R23" s="292"/>
      <c r="S23" s="256"/>
      <c r="T23" s="255"/>
      <c r="U23" s="292"/>
      <c r="V23" s="256"/>
      <c r="X23" s="257" t="str">
        <f>Übertrag!AU6</f>
        <v>Wiener Walzer</v>
      </c>
      <c r="Y23" s="258"/>
      <c r="Z23" s="258"/>
      <c r="AA23" s="46"/>
      <c r="AB23" s="255"/>
      <c r="AC23" s="256"/>
      <c r="AD23" s="255"/>
      <c r="AE23" s="256"/>
      <c r="AF23" s="255"/>
      <c r="AG23" s="256"/>
      <c r="AH23" s="255"/>
      <c r="AI23" s="256"/>
      <c r="AJ23" s="255"/>
      <c r="AK23" s="292"/>
      <c r="AL23" s="292"/>
      <c r="AM23" s="292"/>
      <c r="AN23" s="292"/>
      <c r="AO23" s="292"/>
      <c r="AP23" s="256"/>
      <c r="AQ23" s="255"/>
      <c r="AR23" s="292"/>
      <c r="AS23" s="256"/>
    </row>
    <row r="24" spans="1:45" ht="14.1" customHeight="1" x14ac:dyDescent="0.2">
      <c r="A24" s="238"/>
      <c r="B24" s="264"/>
      <c r="C24" s="264"/>
      <c r="D24" s="265"/>
      <c r="E24" s="253"/>
      <c r="F24" s="254"/>
      <c r="G24" s="253"/>
      <c r="H24" s="254"/>
      <c r="I24" s="253"/>
      <c r="J24" s="254"/>
      <c r="K24" s="253"/>
      <c r="L24" s="254"/>
      <c r="M24" s="253"/>
      <c r="N24" s="291"/>
      <c r="O24" s="291"/>
      <c r="P24" s="291"/>
      <c r="Q24" s="291"/>
      <c r="R24" s="291"/>
      <c r="S24" s="254"/>
      <c r="T24" s="253"/>
      <c r="U24" s="291"/>
      <c r="V24" s="254"/>
      <c r="X24" s="238"/>
      <c r="Y24" s="264"/>
      <c r="Z24" s="264"/>
      <c r="AA24" s="265"/>
      <c r="AB24" s="253"/>
      <c r="AC24" s="254"/>
      <c r="AD24" s="253"/>
      <c r="AE24" s="254"/>
      <c r="AF24" s="253"/>
      <c r="AG24" s="254"/>
      <c r="AH24" s="253"/>
      <c r="AI24" s="254"/>
      <c r="AJ24" s="253"/>
      <c r="AK24" s="291"/>
      <c r="AL24" s="291"/>
      <c r="AM24" s="291"/>
      <c r="AN24" s="291"/>
      <c r="AO24" s="291"/>
      <c r="AP24" s="254"/>
      <c r="AQ24" s="253"/>
      <c r="AR24" s="291"/>
      <c r="AS24" s="254"/>
    </row>
    <row r="25" spans="1:45" ht="14.1" customHeight="1" x14ac:dyDescent="0.2">
      <c r="A25" s="257" t="str">
        <f>Übertrag!AV5</f>
        <v>Slowfox</v>
      </c>
      <c r="B25" s="258"/>
      <c r="C25" s="258"/>
      <c r="D25" s="46"/>
      <c r="E25" s="255"/>
      <c r="F25" s="256"/>
      <c r="G25" s="255"/>
      <c r="H25" s="256"/>
      <c r="I25" s="255"/>
      <c r="J25" s="256"/>
      <c r="K25" s="255"/>
      <c r="L25" s="256"/>
      <c r="M25" s="255"/>
      <c r="N25" s="292"/>
      <c r="O25" s="292"/>
      <c r="P25" s="292"/>
      <c r="Q25" s="292"/>
      <c r="R25" s="292"/>
      <c r="S25" s="256"/>
      <c r="T25" s="255"/>
      <c r="U25" s="292"/>
      <c r="V25" s="256"/>
      <c r="X25" s="257" t="str">
        <f>Übertrag!AV6</f>
        <v>Slowfox</v>
      </c>
      <c r="Y25" s="258"/>
      <c r="Z25" s="258"/>
      <c r="AA25" s="46"/>
      <c r="AB25" s="255"/>
      <c r="AC25" s="256"/>
      <c r="AD25" s="255"/>
      <c r="AE25" s="256"/>
      <c r="AF25" s="255"/>
      <c r="AG25" s="256"/>
      <c r="AH25" s="255"/>
      <c r="AI25" s="256"/>
      <c r="AJ25" s="255"/>
      <c r="AK25" s="292"/>
      <c r="AL25" s="292"/>
      <c r="AM25" s="292"/>
      <c r="AN25" s="292"/>
      <c r="AO25" s="292"/>
      <c r="AP25" s="256"/>
      <c r="AQ25" s="255"/>
      <c r="AR25" s="292"/>
      <c r="AS25" s="256"/>
    </row>
    <row r="26" spans="1:45" ht="14.1" customHeight="1" x14ac:dyDescent="0.2">
      <c r="A26" s="238"/>
      <c r="B26" s="264"/>
      <c r="C26" s="264"/>
      <c r="D26" s="265"/>
      <c r="E26" s="253"/>
      <c r="F26" s="254"/>
      <c r="G26" s="253"/>
      <c r="H26" s="254"/>
      <c r="I26" s="253"/>
      <c r="J26" s="254"/>
      <c r="K26" s="253"/>
      <c r="L26" s="254"/>
      <c r="M26" s="253"/>
      <c r="N26" s="291"/>
      <c r="O26" s="291"/>
      <c r="P26" s="291"/>
      <c r="Q26" s="291"/>
      <c r="R26" s="291"/>
      <c r="S26" s="254"/>
      <c r="T26" s="253"/>
      <c r="U26" s="291"/>
      <c r="V26" s="254"/>
      <c r="X26" s="238"/>
      <c r="Y26" s="264"/>
      <c r="Z26" s="264"/>
      <c r="AA26" s="265"/>
      <c r="AB26" s="253"/>
      <c r="AC26" s="254"/>
      <c r="AD26" s="253"/>
      <c r="AE26" s="254"/>
      <c r="AF26" s="253"/>
      <c r="AG26" s="254"/>
      <c r="AH26" s="253"/>
      <c r="AI26" s="254"/>
      <c r="AJ26" s="253"/>
      <c r="AK26" s="291"/>
      <c r="AL26" s="291"/>
      <c r="AM26" s="291"/>
      <c r="AN26" s="291"/>
      <c r="AO26" s="291"/>
      <c r="AP26" s="254"/>
      <c r="AQ26" s="253"/>
      <c r="AR26" s="291"/>
      <c r="AS26" s="254"/>
    </row>
    <row r="27" spans="1:45" ht="14.1" customHeight="1" x14ac:dyDescent="0.2">
      <c r="A27" s="257" t="str">
        <f>Übertrag!AW5</f>
        <v>Quickstep</v>
      </c>
      <c r="B27" s="258"/>
      <c r="C27" s="258"/>
      <c r="D27" s="46"/>
      <c r="E27" s="255"/>
      <c r="F27" s="256"/>
      <c r="G27" s="255"/>
      <c r="H27" s="256"/>
      <c r="I27" s="255"/>
      <c r="J27" s="256"/>
      <c r="K27" s="255"/>
      <c r="L27" s="256"/>
      <c r="M27" s="255"/>
      <c r="N27" s="292"/>
      <c r="O27" s="292"/>
      <c r="P27" s="292"/>
      <c r="Q27" s="292"/>
      <c r="R27" s="292"/>
      <c r="S27" s="256"/>
      <c r="T27" s="255"/>
      <c r="U27" s="292"/>
      <c r="V27" s="256"/>
      <c r="X27" s="257" t="str">
        <f>Übertrag!AW6</f>
        <v>Quickstep</v>
      </c>
      <c r="Y27" s="258"/>
      <c r="Z27" s="258"/>
      <c r="AA27" s="46"/>
      <c r="AB27" s="255"/>
      <c r="AC27" s="256"/>
      <c r="AD27" s="255"/>
      <c r="AE27" s="256"/>
      <c r="AF27" s="255"/>
      <c r="AG27" s="256"/>
      <c r="AH27" s="255"/>
      <c r="AI27" s="256"/>
      <c r="AJ27" s="255"/>
      <c r="AK27" s="292"/>
      <c r="AL27" s="292"/>
      <c r="AM27" s="292"/>
      <c r="AN27" s="292"/>
      <c r="AO27" s="292"/>
      <c r="AP27" s="256"/>
      <c r="AQ27" s="255"/>
      <c r="AR27" s="292"/>
      <c r="AS27" s="256"/>
    </row>
    <row r="28" spans="1:45" ht="14.1" customHeight="1" x14ac:dyDescent="0.2">
      <c r="A28" s="238"/>
      <c r="B28" s="264"/>
      <c r="C28" s="264"/>
      <c r="D28" s="265"/>
      <c r="E28" s="253"/>
      <c r="F28" s="254"/>
      <c r="G28" s="253"/>
      <c r="H28" s="254"/>
      <c r="I28" s="253"/>
      <c r="J28" s="254"/>
      <c r="K28" s="253"/>
      <c r="L28" s="254"/>
      <c r="M28" s="253"/>
      <c r="N28" s="291"/>
      <c r="O28" s="291"/>
      <c r="P28" s="291"/>
      <c r="Q28" s="291"/>
      <c r="R28" s="291"/>
      <c r="S28" s="254"/>
      <c r="T28" s="253"/>
      <c r="U28" s="291"/>
      <c r="V28" s="254"/>
      <c r="X28" s="238"/>
      <c r="Y28" s="264"/>
      <c r="Z28" s="264"/>
      <c r="AA28" s="265"/>
      <c r="AB28" s="253"/>
      <c r="AC28" s="254"/>
      <c r="AD28" s="253"/>
      <c r="AE28" s="254"/>
      <c r="AF28" s="253"/>
      <c r="AG28" s="254"/>
      <c r="AH28" s="253"/>
      <c r="AI28" s="254"/>
      <c r="AJ28" s="253"/>
      <c r="AK28" s="291"/>
      <c r="AL28" s="291"/>
      <c r="AM28" s="291"/>
      <c r="AN28" s="291"/>
      <c r="AO28" s="291"/>
      <c r="AP28" s="254"/>
      <c r="AQ28" s="253"/>
      <c r="AR28" s="291"/>
      <c r="AS28" s="254"/>
    </row>
    <row r="29" spans="1:45" ht="14.1" customHeight="1" x14ac:dyDescent="0.2">
      <c r="A29" s="257" t="str">
        <f>Übertrag!AX5</f>
        <v>Samba</v>
      </c>
      <c r="B29" s="258"/>
      <c r="C29" s="258"/>
      <c r="D29" s="46"/>
      <c r="E29" s="255"/>
      <c r="F29" s="256"/>
      <c r="G29" s="255"/>
      <c r="H29" s="256"/>
      <c r="I29" s="255"/>
      <c r="J29" s="256"/>
      <c r="K29" s="255"/>
      <c r="L29" s="256"/>
      <c r="M29" s="255"/>
      <c r="N29" s="292"/>
      <c r="O29" s="292"/>
      <c r="P29" s="292"/>
      <c r="Q29" s="292"/>
      <c r="R29" s="292"/>
      <c r="S29" s="256"/>
      <c r="T29" s="255"/>
      <c r="U29" s="292"/>
      <c r="V29" s="256"/>
      <c r="X29" s="257" t="str">
        <f>Übertrag!AX6</f>
        <v>Samba</v>
      </c>
      <c r="Y29" s="258"/>
      <c r="Z29" s="258"/>
      <c r="AA29" s="46"/>
      <c r="AB29" s="255"/>
      <c r="AC29" s="256"/>
      <c r="AD29" s="255"/>
      <c r="AE29" s="256"/>
      <c r="AF29" s="255"/>
      <c r="AG29" s="256"/>
      <c r="AH29" s="255"/>
      <c r="AI29" s="256"/>
      <c r="AJ29" s="255"/>
      <c r="AK29" s="292"/>
      <c r="AL29" s="292"/>
      <c r="AM29" s="292"/>
      <c r="AN29" s="292"/>
      <c r="AO29" s="292"/>
      <c r="AP29" s="256"/>
      <c r="AQ29" s="255"/>
      <c r="AR29" s="292"/>
      <c r="AS29" s="256"/>
    </row>
    <row r="30" spans="1:45" ht="14.1" customHeight="1" x14ac:dyDescent="0.2">
      <c r="A30" s="238"/>
      <c r="B30" s="264"/>
      <c r="C30" s="264"/>
      <c r="D30" s="265"/>
      <c r="E30" s="253"/>
      <c r="F30" s="254"/>
      <c r="G30" s="253"/>
      <c r="H30" s="254"/>
      <c r="I30" s="253"/>
      <c r="J30" s="254"/>
      <c r="K30" s="253"/>
      <c r="L30" s="254"/>
      <c r="M30" s="253"/>
      <c r="N30" s="291"/>
      <c r="O30" s="291"/>
      <c r="P30" s="291"/>
      <c r="Q30" s="291"/>
      <c r="R30" s="291"/>
      <c r="S30" s="254"/>
      <c r="T30" s="253"/>
      <c r="U30" s="291"/>
      <c r="V30" s="254"/>
      <c r="X30" s="238"/>
      <c r="Y30" s="264"/>
      <c r="Z30" s="264"/>
      <c r="AA30" s="265"/>
      <c r="AB30" s="253"/>
      <c r="AC30" s="254"/>
      <c r="AD30" s="253"/>
      <c r="AE30" s="254"/>
      <c r="AF30" s="253"/>
      <c r="AG30" s="254"/>
      <c r="AH30" s="253"/>
      <c r="AI30" s="254"/>
      <c r="AJ30" s="253"/>
      <c r="AK30" s="291"/>
      <c r="AL30" s="291"/>
      <c r="AM30" s="291"/>
      <c r="AN30" s="291"/>
      <c r="AO30" s="291"/>
      <c r="AP30" s="254"/>
      <c r="AQ30" s="253"/>
      <c r="AR30" s="291"/>
      <c r="AS30" s="254"/>
    </row>
    <row r="31" spans="1:45" ht="14.1" customHeight="1" x14ac:dyDescent="0.2">
      <c r="A31" s="257" t="str">
        <f>Übertrag!AY5</f>
        <v>Chachacha</v>
      </c>
      <c r="B31" s="258"/>
      <c r="C31" s="258"/>
      <c r="D31" s="46"/>
      <c r="E31" s="255"/>
      <c r="F31" s="256"/>
      <c r="G31" s="255"/>
      <c r="H31" s="256"/>
      <c r="I31" s="255"/>
      <c r="J31" s="256"/>
      <c r="K31" s="255"/>
      <c r="L31" s="256"/>
      <c r="M31" s="255"/>
      <c r="N31" s="292"/>
      <c r="O31" s="292"/>
      <c r="P31" s="292"/>
      <c r="Q31" s="292"/>
      <c r="R31" s="292"/>
      <c r="S31" s="256"/>
      <c r="T31" s="255"/>
      <c r="U31" s="292"/>
      <c r="V31" s="256"/>
      <c r="X31" s="257" t="str">
        <f>Übertrag!AY6</f>
        <v>Chachacha</v>
      </c>
      <c r="Y31" s="258"/>
      <c r="Z31" s="258"/>
      <c r="AA31" s="46"/>
      <c r="AB31" s="255"/>
      <c r="AC31" s="256"/>
      <c r="AD31" s="255"/>
      <c r="AE31" s="256"/>
      <c r="AF31" s="255"/>
      <c r="AG31" s="256"/>
      <c r="AH31" s="255"/>
      <c r="AI31" s="256"/>
      <c r="AJ31" s="255"/>
      <c r="AK31" s="292"/>
      <c r="AL31" s="292"/>
      <c r="AM31" s="292"/>
      <c r="AN31" s="292"/>
      <c r="AO31" s="292"/>
      <c r="AP31" s="256"/>
      <c r="AQ31" s="255"/>
      <c r="AR31" s="292"/>
      <c r="AS31" s="256"/>
    </row>
    <row r="32" spans="1:45" ht="14.1" customHeight="1" x14ac:dyDescent="0.2">
      <c r="A32" s="238"/>
      <c r="B32" s="264"/>
      <c r="C32" s="264"/>
      <c r="D32" s="265"/>
      <c r="E32" s="253"/>
      <c r="F32" s="254"/>
      <c r="G32" s="253"/>
      <c r="H32" s="254"/>
      <c r="I32" s="253"/>
      <c r="J32" s="254"/>
      <c r="K32" s="253"/>
      <c r="L32" s="254"/>
      <c r="M32" s="253"/>
      <c r="N32" s="291"/>
      <c r="O32" s="291"/>
      <c r="P32" s="291"/>
      <c r="Q32" s="291"/>
      <c r="R32" s="291"/>
      <c r="S32" s="254"/>
      <c r="T32" s="253"/>
      <c r="U32" s="291"/>
      <c r="V32" s="254"/>
      <c r="X32" s="238"/>
      <c r="Y32" s="264"/>
      <c r="Z32" s="264"/>
      <c r="AA32" s="265"/>
      <c r="AB32" s="253"/>
      <c r="AC32" s="254"/>
      <c r="AD32" s="253"/>
      <c r="AE32" s="254"/>
      <c r="AF32" s="253"/>
      <c r="AG32" s="254"/>
      <c r="AH32" s="253"/>
      <c r="AI32" s="254"/>
      <c r="AJ32" s="253"/>
      <c r="AK32" s="291"/>
      <c r="AL32" s="291"/>
      <c r="AM32" s="291"/>
      <c r="AN32" s="291"/>
      <c r="AO32" s="291"/>
      <c r="AP32" s="254"/>
      <c r="AQ32" s="253"/>
      <c r="AR32" s="291"/>
      <c r="AS32" s="254"/>
    </row>
    <row r="33" spans="1:45" ht="14.1" customHeight="1" x14ac:dyDescent="0.2">
      <c r="A33" s="257" t="str">
        <f>Übertrag!AZ5</f>
        <v>Rumba</v>
      </c>
      <c r="B33" s="258"/>
      <c r="C33" s="258"/>
      <c r="D33" s="46"/>
      <c r="E33" s="255"/>
      <c r="F33" s="256"/>
      <c r="G33" s="255"/>
      <c r="H33" s="256"/>
      <c r="I33" s="255"/>
      <c r="J33" s="256"/>
      <c r="K33" s="255"/>
      <c r="L33" s="256"/>
      <c r="M33" s="255"/>
      <c r="N33" s="292"/>
      <c r="O33" s="292"/>
      <c r="P33" s="292"/>
      <c r="Q33" s="292"/>
      <c r="R33" s="292"/>
      <c r="S33" s="256"/>
      <c r="T33" s="255"/>
      <c r="U33" s="292"/>
      <c r="V33" s="256"/>
      <c r="X33" s="257" t="str">
        <f>Übertrag!AZ6</f>
        <v>Rumba</v>
      </c>
      <c r="Y33" s="258"/>
      <c r="Z33" s="258"/>
      <c r="AA33" s="46"/>
      <c r="AB33" s="255"/>
      <c r="AC33" s="256"/>
      <c r="AD33" s="255"/>
      <c r="AE33" s="256"/>
      <c r="AF33" s="255"/>
      <c r="AG33" s="256"/>
      <c r="AH33" s="255"/>
      <c r="AI33" s="256"/>
      <c r="AJ33" s="255"/>
      <c r="AK33" s="292"/>
      <c r="AL33" s="292"/>
      <c r="AM33" s="292"/>
      <c r="AN33" s="292"/>
      <c r="AO33" s="292"/>
      <c r="AP33" s="256"/>
      <c r="AQ33" s="255"/>
      <c r="AR33" s="292"/>
      <c r="AS33" s="256"/>
    </row>
    <row r="34" spans="1:45" ht="14.1" customHeight="1" x14ac:dyDescent="0.2">
      <c r="A34" s="238"/>
      <c r="B34" s="264"/>
      <c r="C34" s="264"/>
      <c r="D34" s="265"/>
      <c r="E34" s="253"/>
      <c r="F34" s="254"/>
      <c r="G34" s="253"/>
      <c r="H34" s="254"/>
      <c r="I34" s="253"/>
      <c r="J34" s="254"/>
      <c r="K34" s="253"/>
      <c r="L34" s="254"/>
      <c r="M34" s="253"/>
      <c r="N34" s="291"/>
      <c r="O34" s="291"/>
      <c r="P34" s="291"/>
      <c r="Q34" s="291"/>
      <c r="R34" s="291"/>
      <c r="S34" s="254"/>
      <c r="T34" s="253"/>
      <c r="U34" s="291"/>
      <c r="V34" s="254"/>
      <c r="X34" s="238"/>
      <c r="Y34" s="264"/>
      <c r="Z34" s="264"/>
      <c r="AA34" s="265"/>
      <c r="AB34" s="253"/>
      <c r="AC34" s="254"/>
      <c r="AD34" s="253"/>
      <c r="AE34" s="254"/>
      <c r="AF34" s="253"/>
      <c r="AG34" s="254"/>
      <c r="AH34" s="253"/>
      <c r="AI34" s="254"/>
      <c r="AJ34" s="253"/>
      <c r="AK34" s="291"/>
      <c r="AL34" s="291"/>
      <c r="AM34" s="291"/>
      <c r="AN34" s="291"/>
      <c r="AO34" s="291"/>
      <c r="AP34" s="254"/>
      <c r="AQ34" s="253"/>
      <c r="AR34" s="291"/>
      <c r="AS34" s="254"/>
    </row>
    <row r="35" spans="1:45" ht="14.1" customHeight="1" x14ac:dyDescent="0.2">
      <c r="A35" s="257" t="str">
        <f>Übertrag!BA5</f>
        <v>Paso Doble</v>
      </c>
      <c r="B35" s="258"/>
      <c r="C35" s="258"/>
      <c r="D35" s="46"/>
      <c r="E35" s="255"/>
      <c r="F35" s="256"/>
      <c r="G35" s="255"/>
      <c r="H35" s="256"/>
      <c r="I35" s="255"/>
      <c r="J35" s="256"/>
      <c r="K35" s="255"/>
      <c r="L35" s="256"/>
      <c r="M35" s="255"/>
      <c r="N35" s="292"/>
      <c r="O35" s="292"/>
      <c r="P35" s="292"/>
      <c r="Q35" s="292"/>
      <c r="R35" s="292"/>
      <c r="S35" s="256"/>
      <c r="T35" s="255"/>
      <c r="U35" s="292"/>
      <c r="V35" s="256"/>
      <c r="X35" s="257" t="str">
        <f>Übertrag!BA6</f>
        <v>Paso Doble</v>
      </c>
      <c r="Y35" s="258"/>
      <c r="Z35" s="258"/>
      <c r="AA35" s="46"/>
      <c r="AB35" s="255"/>
      <c r="AC35" s="256"/>
      <c r="AD35" s="255"/>
      <c r="AE35" s="256"/>
      <c r="AF35" s="255"/>
      <c r="AG35" s="256"/>
      <c r="AH35" s="255"/>
      <c r="AI35" s="256"/>
      <c r="AJ35" s="255"/>
      <c r="AK35" s="292"/>
      <c r="AL35" s="292"/>
      <c r="AM35" s="292"/>
      <c r="AN35" s="292"/>
      <c r="AO35" s="292"/>
      <c r="AP35" s="256"/>
      <c r="AQ35" s="255"/>
      <c r="AR35" s="292"/>
      <c r="AS35" s="256"/>
    </row>
    <row r="36" spans="1:45" ht="14.1" customHeight="1" x14ac:dyDescent="0.2">
      <c r="A36" s="238"/>
      <c r="B36" s="264"/>
      <c r="C36" s="264"/>
      <c r="D36" s="265"/>
      <c r="E36" s="253"/>
      <c r="F36" s="254"/>
      <c r="G36" s="253"/>
      <c r="H36" s="254"/>
      <c r="I36" s="253"/>
      <c r="J36" s="254"/>
      <c r="K36" s="253"/>
      <c r="L36" s="254"/>
      <c r="M36" s="253"/>
      <c r="N36" s="291"/>
      <c r="O36" s="291"/>
      <c r="P36" s="291"/>
      <c r="Q36" s="291"/>
      <c r="R36" s="291"/>
      <c r="S36" s="254"/>
      <c r="T36" s="253"/>
      <c r="U36" s="291"/>
      <c r="V36" s="254"/>
      <c r="X36" s="238"/>
      <c r="Y36" s="264"/>
      <c r="Z36" s="264"/>
      <c r="AA36" s="265"/>
      <c r="AB36" s="253"/>
      <c r="AC36" s="254"/>
      <c r="AD36" s="253"/>
      <c r="AE36" s="254"/>
      <c r="AF36" s="253"/>
      <c r="AG36" s="254"/>
      <c r="AH36" s="253"/>
      <c r="AI36" s="254"/>
      <c r="AJ36" s="253"/>
      <c r="AK36" s="291"/>
      <c r="AL36" s="291"/>
      <c r="AM36" s="291"/>
      <c r="AN36" s="291"/>
      <c r="AO36" s="291"/>
      <c r="AP36" s="254"/>
      <c r="AQ36" s="253"/>
      <c r="AR36" s="291"/>
      <c r="AS36" s="254"/>
    </row>
    <row r="37" spans="1:45" ht="14.1" customHeight="1" x14ac:dyDescent="0.2">
      <c r="A37" s="257" t="str">
        <f>Übertrag!BB5</f>
        <v>Jive</v>
      </c>
      <c r="B37" s="258"/>
      <c r="C37" s="258"/>
      <c r="D37" s="46"/>
      <c r="E37" s="255"/>
      <c r="F37" s="256"/>
      <c r="G37" s="255"/>
      <c r="H37" s="256"/>
      <c r="I37" s="255"/>
      <c r="J37" s="256"/>
      <c r="K37" s="255"/>
      <c r="L37" s="256"/>
      <c r="M37" s="255"/>
      <c r="N37" s="292"/>
      <c r="O37" s="292"/>
      <c r="P37" s="292"/>
      <c r="Q37" s="292"/>
      <c r="R37" s="292"/>
      <c r="S37" s="256"/>
      <c r="T37" s="255"/>
      <c r="U37" s="292"/>
      <c r="V37" s="256"/>
      <c r="X37" s="257" t="str">
        <f>Übertrag!BB6</f>
        <v>Jive</v>
      </c>
      <c r="Y37" s="258"/>
      <c r="Z37" s="258"/>
      <c r="AA37" s="46"/>
      <c r="AB37" s="255"/>
      <c r="AC37" s="256"/>
      <c r="AD37" s="255"/>
      <c r="AE37" s="256"/>
      <c r="AF37" s="255"/>
      <c r="AG37" s="256"/>
      <c r="AH37" s="255"/>
      <c r="AI37" s="256"/>
      <c r="AJ37" s="255"/>
      <c r="AK37" s="292"/>
      <c r="AL37" s="292"/>
      <c r="AM37" s="292"/>
      <c r="AN37" s="292"/>
      <c r="AO37" s="292"/>
      <c r="AP37" s="256"/>
      <c r="AQ37" s="255"/>
      <c r="AR37" s="292"/>
      <c r="AS37" s="256"/>
    </row>
    <row r="38" spans="1:45" ht="14.1" customHeight="1" x14ac:dyDescent="0.2">
      <c r="A38" s="308"/>
      <c r="B38" s="309"/>
      <c r="C38" s="309"/>
      <c r="D38" s="310"/>
      <c r="E38" s="253"/>
      <c r="F38" s="254"/>
      <c r="G38" s="253"/>
      <c r="H38" s="254"/>
      <c r="I38" s="253"/>
      <c r="J38" s="254"/>
      <c r="K38" s="253"/>
      <c r="L38" s="254"/>
      <c r="M38" s="253"/>
      <c r="N38" s="291"/>
      <c r="O38" s="291"/>
      <c r="P38" s="291"/>
      <c r="Q38" s="291"/>
      <c r="R38" s="291"/>
      <c r="S38" s="254"/>
      <c r="T38" s="253"/>
      <c r="U38" s="291"/>
      <c r="V38" s="254"/>
      <c r="X38" s="308"/>
      <c r="Y38" s="309"/>
      <c r="Z38" s="309"/>
      <c r="AA38" s="310"/>
      <c r="AB38" s="253"/>
      <c r="AC38" s="254"/>
      <c r="AD38" s="253"/>
      <c r="AE38" s="254"/>
      <c r="AF38" s="253"/>
      <c r="AG38" s="254"/>
      <c r="AH38" s="253"/>
      <c r="AI38" s="254"/>
      <c r="AJ38" s="253"/>
      <c r="AK38" s="291"/>
      <c r="AL38" s="291"/>
      <c r="AM38" s="291"/>
      <c r="AN38" s="291"/>
      <c r="AO38" s="291"/>
      <c r="AP38" s="254"/>
      <c r="AQ38" s="253"/>
      <c r="AR38" s="291"/>
      <c r="AS38" s="254"/>
    </row>
    <row r="39" spans="1:45" ht="14.1" customHeight="1" x14ac:dyDescent="0.2">
      <c r="A39" s="257" t="str">
        <f>Übertrag!BC5</f>
        <v>Discofox</v>
      </c>
      <c r="B39" s="258"/>
      <c r="C39" s="259"/>
      <c r="D39" s="47"/>
      <c r="E39" s="255"/>
      <c r="F39" s="256"/>
      <c r="G39" s="255"/>
      <c r="H39" s="256"/>
      <c r="I39" s="255"/>
      <c r="J39" s="256"/>
      <c r="K39" s="255"/>
      <c r="L39" s="256"/>
      <c r="M39" s="255"/>
      <c r="N39" s="292"/>
      <c r="O39" s="292"/>
      <c r="P39" s="292"/>
      <c r="Q39" s="292"/>
      <c r="R39" s="292"/>
      <c r="S39" s="256"/>
      <c r="T39" s="255"/>
      <c r="U39" s="292"/>
      <c r="V39" s="256"/>
      <c r="X39" s="257" t="str">
        <f>Übertrag!BC6</f>
        <v>Discofox</v>
      </c>
      <c r="Y39" s="258"/>
      <c r="Z39" s="259"/>
      <c r="AA39" s="47"/>
      <c r="AB39" s="255"/>
      <c r="AC39" s="256"/>
      <c r="AD39" s="255"/>
      <c r="AE39" s="256"/>
      <c r="AF39" s="255"/>
      <c r="AG39" s="256"/>
      <c r="AH39" s="255"/>
      <c r="AI39" s="256"/>
      <c r="AJ39" s="255"/>
      <c r="AK39" s="292"/>
      <c r="AL39" s="292"/>
      <c r="AM39" s="292"/>
      <c r="AN39" s="292"/>
      <c r="AO39" s="292"/>
      <c r="AP39" s="256"/>
      <c r="AQ39" s="255"/>
      <c r="AR39" s="292"/>
      <c r="AS39" s="256"/>
    </row>
    <row r="40" spans="1:45" ht="14.1" customHeight="1" x14ac:dyDescent="0.2">
      <c r="A40" s="308"/>
      <c r="B40" s="309"/>
      <c r="C40" s="309"/>
      <c r="D40" s="310"/>
      <c r="E40" s="253"/>
      <c r="F40" s="254"/>
      <c r="G40" s="253"/>
      <c r="H40" s="254"/>
      <c r="I40" s="253"/>
      <c r="J40" s="254"/>
      <c r="K40" s="253"/>
      <c r="L40" s="254"/>
      <c r="M40" s="253"/>
      <c r="N40" s="291"/>
      <c r="O40" s="291"/>
      <c r="P40" s="291"/>
      <c r="Q40" s="291"/>
      <c r="R40" s="291"/>
      <c r="S40" s="254"/>
      <c r="T40" s="253"/>
      <c r="U40" s="291"/>
      <c r="V40" s="254"/>
      <c r="X40" s="308"/>
      <c r="Y40" s="309"/>
      <c r="Z40" s="309"/>
      <c r="AA40" s="310"/>
      <c r="AB40" s="253"/>
      <c r="AC40" s="254"/>
      <c r="AD40" s="253"/>
      <c r="AE40" s="254"/>
      <c r="AF40" s="253"/>
      <c r="AG40" s="254"/>
      <c r="AH40" s="253"/>
      <c r="AI40" s="254"/>
      <c r="AJ40" s="253"/>
      <c r="AK40" s="291"/>
      <c r="AL40" s="291"/>
      <c r="AM40" s="291"/>
      <c r="AN40" s="291"/>
      <c r="AO40" s="291"/>
      <c r="AP40" s="254"/>
      <c r="AQ40" s="253"/>
      <c r="AR40" s="291"/>
      <c r="AS40" s="254"/>
    </row>
    <row r="41" spans="1:45" ht="14.1" customHeight="1" x14ac:dyDescent="0.2">
      <c r="A41" s="257"/>
      <c r="B41" s="258"/>
      <c r="C41" s="259"/>
      <c r="D41" s="47"/>
      <c r="E41" s="255"/>
      <c r="F41" s="256"/>
      <c r="G41" s="255"/>
      <c r="H41" s="256"/>
      <c r="I41" s="255"/>
      <c r="J41" s="256"/>
      <c r="K41" s="255"/>
      <c r="L41" s="256"/>
      <c r="M41" s="255"/>
      <c r="N41" s="292"/>
      <c r="O41" s="292"/>
      <c r="P41" s="292"/>
      <c r="Q41" s="292"/>
      <c r="R41" s="292"/>
      <c r="S41" s="256"/>
      <c r="T41" s="255"/>
      <c r="U41" s="292"/>
      <c r="V41" s="256"/>
      <c r="X41" s="257"/>
      <c r="Y41" s="258"/>
      <c r="Z41" s="259"/>
      <c r="AA41" s="47"/>
      <c r="AB41" s="255"/>
      <c r="AC41" s="256"/>
      <c r="AD41" s="255"/>
      <c r="AE41" s="256"/>
      <c r="AF41" s="255"/>
      <c r="AG41" s="256"/>
      <c r="AH41" s="255"/>
      <c r="AI41" s="256"/>
      <c r="AJ41" s="255"/>
      <c r="AK41" s="292"/>
      <c r="AL41" s="292"/>
      <c r="AM41" s="292"/>
      <c r="AN41" s="292"/>
      <c r="AO41" s="292"/>
      <c r="AP41" s="256"/>
      <c r="AQ41" s="255"/>
      <c r="AR41" s="292"/>
      <c r="AS41" s="256"/>
    </row>
    <row r="42" spans="1:45" ht="14.1" customHeight="1" x14ac:dyDescent="0.2">
      <c r="A42" s="323" t="s">
        <v>74</v>
      </c>
      <c r="B42" s="324"/>
      <c r="C42" s="324"/>
      <c r="D42" s="324"/>
      <c r="E42" s="324"/>
      <c r="F42" s="324"/>
      <c r="G42" s="324"/>
      <c r="H42" s="324"/>
      <c r="I42" s="324"/>
      <c r="J42" s="324"/>
      <c r="K42" s="324"/>
      <c r="L42" s="324"/>
      <c r="M42" s="324"/>
      <c r="N42" s="324"/>
      <c r="O42" s="324"/>
      <c r="P42" s="324"/>
      <c r="Q42" s="324"/>
      <c r="R42" s="324"/>
      <c r="S42" s="324"/>
      <c r="T42" s="324"/>
      <c r="U42" s="324"/>
      <c r="V42" s="325"/>
      <c r="X42" s="323" t="s">
        <v>74</v>
      </c>
      <c r="Y42" s="324"/>
      <c r="Z42" s="324"/>
      <c r="AA42" s="324"/>
      <c r="AB42" s="324"/>
      <c r="AC42" s="324"/>
      <c r="AD42" s="324"/>
      <c r="AE42" s="324"/>
      <c r="AF42" s="324"/>
      <c r="AG42" s="324"/>
      <c r="AH42" s="324"/>
      <c r="AI42" s="324"/>
      <c r="AJ42" s="324"/>
      <c r="AK42" s="324"/>
      <c r="AL42" s="324"/>
      <c r="AM42" s="324"/>
      <c r="AN42" s="324"/>
      <c r="AO42" s="324"/>
      <c r="AP42" s="324"/>
      <c r="AQ42" s="324"/>
      <c r="AR42" s="324"/>
      <c r="AS42" s="325"/>
    </row>
    <row r="43" spans="1:45" ht="14.1" customHeight="1" x14ac:dyDescent="0.2">
      <c r="A43" s="326"/>
      <c r="B43" s="327"/>
      <c r="C43" s="328"/>
      <c r="D43" s="328"/>
      <c r="E43" s="328"/>
      <c r="F43" s="328"/>
      <c r="G43" s="328"/>
      <c r="H43" s="328"/>
      <c r="I43" s="328"/>
      <c r="J43" s="328"/>
      <c r="K43" s="328"/>
      <c r="L43" s="328"/>
      <c r="M43" s="328"/>
      <c r="N43" s="328"/>
      <c r="O43" s="328"/>
      <c r="P43" s="328"/>
      <c r="Q43" s="328"/>
      <c r="R43" s="328"/>
      <c r="S43" s="328"/>
      <c r="T43" s="328"/>
      <c r="U43" s="328"/>
      <c r="V43" s="329"/>
      <c r="X43" s="326"/>
      <c r="Y43" s="327"/>
      <c r="Z43" s="328"/>
      <c r="AA43" s="328"/>
      <c r="AB43" s="328"/>
      <c r="AC43" s="328"/>
      <c r="AD43" s="328"/>
      <c r="AE43" s="328"/>
      <c r="AF43" s="328"/>
      <c r="AG43" s="328"/>
      <c r="AH43" s="328"/>
      <c r="AI43" s="328"/>
      <c r="AJ43" s="328"/>
      <c r="AK43" s="328"/>
      <c r="AL43" s="328"/>
      <c r="AM43" s="328"/>
      <c r="AN43" s="328"/>
      <c r="AO43" s="328"/>
      <c r="AP43" s="328"/>
      <c r="AQ43" s="328"/>
      <c r="AR43" s="328"/>
      <c r="AS43" s="329"/>
    </row>
    <row r="44" spans="1:45" ht="14.1" customHeight="1" x14ac:dyDescent="0.2">
      <c r="A44" s="278" t="s">
        <v>32</v>
      </c>
      <c r="B44" s="279"/>
      <c r="C44" s="278" t="str">
        <f>MID($T46,1,2)</f>
        <v>0</v>
      </c>
      <c r="D44" s="288"/>
      <c r="E44" s="278" t="str">
        <f>MID($T46,3,2)</f>
        <v/>
      </c>
      <c r="F44" s="288"/>
      <c r="G44" s="278" t="str">
        <f>MID($T46,5,2)</f>
        <v/>
      </c>
      <c r="H44" s="288"/>
      <c r="I44" s="278" t="str">
        <f>MID($T46,7,2)</f>
        <v/>
      </c>
      <c r="J44" s="288"/>
      <c r="K44" s="278" t="str">
        <f>MID($T46,9,2)</f>
        <v/>
      </c>
      <c r="L44" s="288"/>
      <c r="M44" s="278" t="str">
        <f>MID($T46,11,2)</f>
        <v/>
      </c>
      <c r="N44" s="288"/>
      <c r="O44" s="278" t="str">
        <f>MID($T46,13,2)</f>
        <v/>
      </c>
      <c r="P44" s="288"/>
      <c r="Q44" s="278" t="str">
        <f>MID($T46,15,2)</f>
        <v/>
      </c>
      <c r="R44" s="288"/>
      <c r="S44" s="278" t="str">
        <f>MID($T46,17,2)</f>
        <v/>
      </c>
      <c r="T44" s="288"/>
      <c r="U44" s="278" t="str">
        <f>MID($T46,19,2)</f>
        <v/>
      </c>
      <c r="V44" s="288"/>
      <c r="X44" s="278" t="s">
        <v>32</v>
      </c>
      <c r="Y44" s="279"/>
      <c r="Z44" s="278" t="str">
        <f>MID(AQ46,1,2)</f>
        <v>0</v>
      </c>
      <c r="AA44" s="288"/>
      <c r="AB44" s="278" t="str">
        <f>MID(AQ46,3,2)</f>
        <v/>
      </c>
      <c r="AC44" s="288"/>
      <c r="AD44" s="278" t="str">
        <f>MID(AQ46,5,2)</f>
        <v/>
      </c>
      <c r="AE44" s="288"/>
      <c r="AF44" s="278" t="str">
        <f>MID(AQ46,7,2)</f>
        <v/>
      </c>
      <c r="AG44" s="288"/>
      <c r="AH44" s="278" t="str">
        <f>MID(AQ46,9,2)</f>
        <v/>
      </c>
      <c r="AI44" s="288"/>
      <c r="AJ44" s="278" t="str">
        <f>MID(AQ46,11,2)</f>
        <v/>
      </c>
      <c r="AK44" s="288"/>
      <c r="AL44" s="278" t="str">
        <f>MID(AQ46,13,2)</f>
        <v/>
      </c>
      <c r="AM44" s="288"/>
      <c r="AN44" s="278" t="str">
        <f>MID(AQ46,15,2)</f>
        <v/>
      </c>
      <c r="AO44" s="288"/>
      <c r="AP44" s="278" t="str">
        <f>MID(AQ46,17,2)</f>
        <v/>
      </c>
      <c r="AQ44" s="288"/>
      <c r="AR44" s="278" t="str">
        <f>MID(AQ46,19,2)</f>
        <v/>
      </c>
      <c r="AS44" s="288"/>
    </row>
    <row r="45" spans="1:45" ht="14.1" customHeight="1" x14ac:dyDescent="0.2">
      <c r="A45" s="280"/>
      <c r="B45" s="281"/>
      <c r="C45" s="289"/>
      <c r="D45" s="290"/>
      <c r="E45" s="289"/>
      <c r="F45" s="290"/>
      <c r="G45" s="289"/>
      <c r="H45" s="290"/>
      <c r="I45" s="289"/>
      <c r="J45" s="290"/>
      <c r="K45" s="289"/>
      <c r="L45" s="290"/>
      <c r="M45" s="289"/>
      <c r="N45" s="290"/>
      <c r="O45" s="289"/>
      <c r="P45" s="290"/>
      <c r="Q45" s="289"/>
      <c r="R45" s="290"/>
      <c r="S45" s="289"/>
      <c r="T45" s="290"/>
      <c r="U45" s="289"/>
      <c r="V45" s="290"/>
      <c r="X45" s="280"/>
      <c r="Y45" s="281"/>
      <c r="Z45" s="289"/>
      <c r="AA45" s="290"/>
      <c r="AB45" s="289"/>
      <c r="AC45" s="290"/>
      <c r="AD45" s="289"/>
      <c r="AE45" s="290"/>
      <c r="AF45" s="289"/>
      <c r="AG45" s="290"/>
      <c r="AH45" s="289"/>
      <c r="AI45" s="290"/>
      <c r="AJ45" s="289"/>
      <c r="AK45" s="290"/>
      <c r="AL45" s="289"/>
      <c r="AM45" s="290"/>
      <c r="AN45" s="289"/>
      <c r="AO45" s="290"/>
      <c r="AP45" s="289"/>
      <c r="AQ45" s="290"/>
      <c r="AR45" s="289"/>
      <c r="AS45" s="290"/>
    </row>
    <row r="46" spans="1:45" ht="27.95" customHeight="1" x14ac:dyDescent="0.2">
      <c r="A46" s="269" t="s">
        <v>57</v>
      </c>
      <c r="B46" s="270"/>
      <c r="C46" s="270"/>
      <c r="D46" s="270"/>
      <c r="E46" s="270"/>
      <c r="F46" s="270"/>
      <c r="G46" s="270"/>
      <c r="H46" s="271"/>
      <c r="I46" s="250" t="s">
        <v>17</v>
      </c>
      <c r="J46" s="251"/>
      <c r="K46" s="251"/>
      <c r="L46" s="251"/>
      <c r="M46" s="251"/>
      <c r="N46" s="251"/>
      <c r="O46" s="251"/>
      <c r="P46" s="251"/>
      <c r="Q46" s="251"/>
      <c r="R46" s="251"/>
      <c r="S46" s="252"/>
      <c r="T46" s="282">
        <f>Übertrag!$DU5</f>
        <v>0</v>
      </c>
      <c r="U46" s="283"/>
      <c r="V46" s="284"/>
      <c r="X46" s="269" t="s">
        <v>57</v>
      </c>
      <c r="Y46" s="270"/>
      <c r="Z46" s="270"/>
      <c r="AA46" s="270"/>
      <c r="AB46" s="270"/>
      <c r="AC46" s="270"/>
      <c r="AD46" s="270"/>
      <c r="AE46" s="271"/>
      <c r="AF46" s="250" t="s">
        <v>17</v>
      </c>
      <c r="AG46" s="251"/>
      <c r="AH46" s="251"/>
      <c r="AI46" s="251"/>
      <c r="AJ46" s="251"/>
      <c r="AK46" s="251"/>
      <c r="AL46" s="251"/>
      <c r="AM46" s="251"/>
      <c r="AN46" s="251"/>
      <c r="AO46" s="251"/>
      <c r="AP46" s="252"/>
      <c r="AQ46" s="282">
        <f>Übertrag!DU6</f>
        <v>0</v>
      </c>
      <c r="AR46" s="283"/>
      <c r="AS46" s="284"/>
    </row>
    <row r="47" spans="1:45" ht="14.1" customHeight="1" x14ac:dyDescent="0.2">
      <c r="A47" s="272"/>
      <c r="B47" s="273"/>
      <c r="C47" s="273"/>
      <c r="D47" s="273"/>
      <c r="E47" s="273"/>
      <c r="F47" s="273"/>
      <c r="G47" s="273"/>
      <c r="H47" s="274"/>
      <c r="I47" s="238" t="s">
        <v>18</v>
      </c>
      <c r="J47" s="264"/>
      <c r="K47" s="264"/>
      <c r="L47" s="264"/>
      <c r="M47" s="264"/>
      <c r="N47" s="264"/>
      <c r="O47" s="264"/>
      <c r="P47" s="264"/>
      <c r="Q47" s="264"/>
      <c r="R47" s="264"/>
      <c r="S47" s="264"/>
      <c r="T47" s="264"/>
      <c r="U47" s="264"/>
      <c r="V47" s="265"/>
      <c r="X47" s="272"/>
      <c r="Y47" s="273"/>
      <c r="Z47" s="273"/>
      <c r="AA47" s="273"/>
      <c r="AB47" s="273"/>
      <c r="AC47" s="273"/>
      <c r="AD47" s="273"/>
      <c r="AE47" s="274"/>
      <c r="AF47" s="238" t="s">
        <v>18</v>
      </c>
      <c r="AG47" s="264"/>
      <c r="AH47" s="264"/>
      <c r="AI47" s="264"/>
      <c r="AJ47" s="264"/>
      <c r="AK47" s="264"/>
      <c r="AL47" s="264"/>
      <c r="AM47" s="264"/>
      <c r="AN47" s="264"/>
      <c r="AO47" s="264"/>
      <c r="AP47" s="264"/>
      <c r="AQ47" s="264"/>
      <c r="AR47" s="264"/>
      <c r="AS47" s="265"/>
    </row>
    <row r="48" spans="1:45" ht="14.1" customHeight="1" x14ac:dyDescent="0.2">
      <c r="A48" s="272"/>
      <c r="B48" s="273"/>
      <c r="C48" s="273"/>
      <c r="D48" s="273"/>
      <c r="E48" s="273"/>
      <c r="F48" s="273"/>
      <c r="G48" s="273"/>
      <c r="H48" s="274"/>
      <c r="I48" s="94" t="s">
        <v>19</v>
      </c>
      <c r="J48" s="293"/>
      <c r="K48" s="293"/>
      <c r="L48" s="293"/>
      <c r="M48" s="294"/>
      <c r="N48" s="70" t="s">
        <v>20</v>
      </c>
      <c r="O48" s="293"/>
      <c r="P48" s="293"/>
      <c r="Q48" s="293"/>
      <c r="R48" s="294"/>
      <c r="S48" s="94" t="s">
        <v>21</v>
      </c>
      <c r="T48" s="293"/>
      <c r="U48" s="293"/>
      <c r="V48" s="294"/>
      <c r="X48" s="272"/>
      <c r="Y48" s="273"/>
      <c r="Z48" s="273"/>
      <c r="AA48" s="273"/>
      <c r="AB48" s="273"/>
      <c r="AC48" s="273"/>
      <c r="AD48" s="273"/>
      <c r="AE48" s="274"/>
      <c r="AF48" s="94" t="s">
        <v>19</v>
      </c>
      <c r="AG48" s="293"/>
      <c r="AH48" s="293"/>
      <c r="AI48" s="293"/>
      <c r="AJ48" s="294"/>
      <c r="AK48" s="70" t="s">
        <v>20</v>
      </c>
      <c r="AL48" s="293"/>
      <c r="AM48" s="293"/>
      <c r="AN48" s="293"/>
      <c r="AO48" s="294"/>
      <c r="AP48" s="94" t="s">
        <v>21</v>
      </c>
      <c r="AQ48" s="293"/>
      <c r="AR48" s="293"/>
      <c r="AS48" s="294"/>
    </row>
    <row r="49" spans="1:45" s="98" customFormat="1" ht="14.1" customHeight="1" x14ac:dyDescent="0.2">
      <c r="A49" s="275"/>
      <c r="B49" s="276"/>
      <c r="C49" s="276"/>
      <c r="D49" s="276"/>
      <c r="E49" s="276"/>
      <c r="F49" s="276"/>
      <c r="G49" s="276"/>
      <c r="H49" s="277"/>
      <c r="I49" s="96"/>
      <c r="J49" s="48"/>
      <c r="K49" s="48"/>
      <c r="L49" s="48"/>
      <c r="M49" s="49"/>
      <c r="N49" s="48"/>
      <c r="O49" s="48"/>
      <c r="P49" s="48"/>
      <c r="Q49" s="48"/>
      <c r="R49" s="49"/>
      <c r="S49" s="96"/>
      <c r="T49" s="48"/>
      <c r="U49" s="48"/>
      <c r="V49" s="49"/>
      <c r="X49" s="275"/>
      <c r="Y49" s="276"/>
      <c r="Z49" s="276"/>
      <c r="AA49" s="276"/>
      <c r="AB49" s="276"/>
      <c r="AC49" s="276"/>
      <c r="AD49" s="276"/>
      <c r="AE49" s="277"/>
      <c r="AF49" s="96"/>
      <c r="AG49" s="48"/>
      <c r="AH49" s="48"/>
      <c r="AI49" s="48"/>
      <c r="AJ49" s="49"/>
      <c r="AK49" s="48"/>
      <c r="AL49" s="48"/>
      <c r="AM49" s="48"/>
      <c r="AN49" s="48"/>
      <c r="AO49" s="49"/>
      <c r="AP49" s="96"/>
      <c r="AQ49" s="48"/>
      <c r="AR49" s="48"/>
      <c r="AS49" s="49"/>
    </row>
    <row r="50" spans="1:45" s="77" customFormat="1" ht="21.95" customHeight="1" x14ac:dyDescent="0.2">
      <c r="A50" s="285" t="s">
        <v>24</v>
      </c>
      <c r="B50" s="286"/>
      <c r="C50" s="286"/>
      <c r="D50" s="286"/>
      <c r="E50" s="286"/>
      <c r="F50" s="286"/>
      <c r="G50" s="286"/>
      <c r="H50" s="286"/>
      <c r="I50" s="286"/>
      <c r="J50" s="286"/>
      <c r="K50" s="286"/>
      <c r="L50" s="286"/>
      <c r="M50" s="286"/>
      <c r="N50" s="286"/>
      <c r="O50" s="286"/>
      <c r="P50" s="286"/>
      <c r="Q50" s="286"/>
      <c r="R50" s="286"/>
      <c r="S50" s="286"/>
      <c r="T50" s="286"/>
      <c r="U50" s="286"/>
      <c r="V50" s="287"/>
      <c r="X50" s="266" t="s">
        <v>24</v>
      </c>
      <c r="Y50" s="267"/>
      <c r="Z50" s="267"/>
      <c r="AA50" s="267"/>
      <c r="AB50" s="267"/>
      <c r="AC50" s="267"/>
      <c r="AD50" s="267"/>
      <c r="AE50" s="267"/>
      <c r="AF50" s="267"/>
      <c r="AG50" s="267"/>
      <c r="AH50" s="267"/>
      <c r="AI50" s="267"/>
      <c r="AJ50" s="267"/>
      <c r="AK50" s="267"/>
      <c r="AL50" s="267"/>
      <c r="AM50" s="267"/>
      <c r="AN50" s="267"/>
      <c r="AO50" s="267"/>
      <c r="AP50" s="267"/>
      <c r="AQ50" s="267"/>
      <c r="AR50" s="267"/>
      <c r="AS50" s="268"/>
    </row>
    <row r="51" spans="1:45" s="85" customFormat="1" ht="21.95" customHeight="1" x14ac:dyDescent="0.2">
      <c r="A51" s="61" t="str">
        <f>Übertrag!$C7</f>
        <v xml:space="preserve"> </v>
      </c>
      <c r="B51" s="79" t="str">
        <f>Übertrag!$R7</f>
        <v xml:space="preserve"> </v>
      </c>
      <c r="C51" s="80"/>
      <c r="D51" s="81"/>
      <c r="E51" s="82" t="str">
        <f>E2</f>
        <v xml:space="preserve">Ausrichter: </v>
      </c>
      <c r="F51" s="81"/>
      <c r="G51" s="81"/>
      <c r="H51" s="81"/>
      <c r="I51" s="81"/>
      <c r="J51" s="81"/>
      <c r="K51" s="81"/>
      <c r="L51" s="81"/>
      <c r="M51" s="81"/>
      <c r="N51" s="81"/>
      <c r="O51" s="81"/>
      <c r="P51" s="81"/>
      <c r="Q51" s="81"/>
      <c r="R51" s="81"/>
      <c r="S51" s="81"/>
      <c r="T51" s="81"/>
      <c r="U51" s="81"/>
      <c r="V51" s="84"/>
      <c r="X51" s="61" t="str">
        <f>Übertrag!$C8</f>
        <v xml:space="preserve"> </v>
      </c>
      <c r="Y51" s="79" t="str">
        <f>Übertrag!$R8</f>
        <v xml:space="preserve"> </v>
      </c>
      <c r="Z51" s="80"/>
      <c r="AA51" s="81"/>
      <c r="AB51" s="82" t="str">
        <f>E51</f>
        <v xml:space="preserve">Ausrichter: </v>
      </c>
      <c r="AC51" s="81"/>
      <c r="AD51" s="81"/>
      <c r="AE51" s="81"/>
      <c r="AF51" s="81"/>
      <c r="AG51" s="81"/>
      <c r="AH51" s="81"/>
      <c r="AI51" s="81"/>
      <c r="AJ51" s="81"/>
      <c r="AK51" s="81"/>
      <c r="AL51" s="81"/>
      <c r="AM51" s="81"/>
      <c r="AN51" s="81"/>
      <c r="AO51" s="81"/>
      <c r="AP51" s="81"/>
      <c r="AQ51" s="81"/>
      <c r="AR51" s="81"/>
      <c r="AS51" s="84"/>
    </row>
    <row r="52" spans="1:45" s="86" customFormat="1" ht="12.75" x14ac:dyDescent="0.2">
      <c r="A52" s="238" t="s">
        <v>4</v>
      </c>
      <c r="B52" s="264"/>
      <c r="C52" s="264"/>
      <c r="D52" s="264"/>
      <c r="E52" s="240"/>
      <c r="F52" s="238" t="s">
        <v>36</v>
      </c>
      <c r="G52" s="239"/>
      <c r="H52" s="239"/>
      <c r="I52" s="239"/>
      <c r="J52" s="239"/>
      <c r="K52" s="239"/>
      <c r="L52" s="239"/>
      <c r="M52" s="239"/>
      <c r="N52" s="239"/>
      <c r="O52" s="239"/>
      <c r="P52" s="239"/>
      <c r="Q52" s="239"/>
      <c r="R52" s="240"/>
      <c r="S52" s="238" t="s">
        <v>7</v>
      </c>
      <c r="T52" s="264"/>
      <c r="U52" s="264"/>
      <c r="V52" s="265"/>
      <c r="X52" s="238" t="s">
        <v>4</v>
      </c>
      <c r="Y52" s="264"/>
      <c r="Z52" s="264"/>
      <c r="AA52" s="264"/>
      <c r="AB52" s="240"/>
      <c r="AC52" s="238" t="s">
        <v>36</v>
      </c>
      <c r="AD52" s="239"/>
      <c r="AE52" s="239"/>
      <c r="AF52" s="239"/>
      <c r="AG52" s="239"/>
      <c r="AH52" s="239"/>
      <c r="AI52" s="239"/>
      <c r="AJ52" s="239"/>
      <c r="AK52" s="239"/>
      <c r="AL52" s="239"/>
      <c r="AM52" s="239"/>
      <c r="AN52" s="239"/>
      <c r="AO52" s="240"/>
      <c r="AP52" s="238" t="s">
        <v>7</v>
      </c>
      <c r="AQ52" s="264"/>
      <c r="AR52" s="264"/>
      <c r="AS52" s="265"/>
    </row>
    <row r="53" spans="1:45" s="87" customFormat="1" ht="24" customHeight="1" x14ac:dyDescent="0.2">
      <c r="A53" s="234" t="str">
        <f>Übertrag!D7</f>
        <v xml:space="preserve"> </v>
      </c>
      <c r="B53" s="235"/>
      <c r="C53" s="235"/>
      <c r="D53" s="235"/>
      <c r="E53" s="263"/>
      <c r="F53" s="234" t="str">
        <f>Übertrag!E7</f>
        <v xml:space="preserve"> </v>
      </c>
      <c r="G53" s="235"/>
      <c r="H53" s="235"/>
      <c r="I53" s="235"/>
      <c r="J53" s="235"/>
      <c r="K53" s="235"/>
      <c r="L53" s="235"/>
      <c r="M53" s="235"/>
      <c r="N53" s="235"/>
      <c r="O53" s="235"/>
      <c r="P53" s="235"/>
      <c r="Q53" s="235"/>
      <c r="R53" s="263"/>
      <c r="S53" s="312">
        <f>Übertrag!$H7</f>
        <v>0</v>
      </c>
      <c r="T53" s="313"/>
      <c r="U53" s="313"/>
      <c r="V53" s="314"/>
      <c r="X53" s="234" t="str">
        <f>Übertrag!D8</f>
        <v xml:space="preserve"> </v>
      </c>
      <c r="Y53" s="235"/>
      <c r="Z53" s="235"/>
      <c r="AA53" s="235"/>
      <c r="AB53" s="263"/>
      <c r="AC53" s="234" t="str">
        <f>Übertrag!E8</f>
        <v xml:space="preserve"> </v>
      </c>
      <c r="AD53" s="235"/>
      <c r="AE53" s="235"/>
      <c r="AF53" s="235"/>
      <c r="AG53" s="235"/>
      <c r="AH53" s="235"/>
      <c r="AI53" s="235"/>
      <c r="AJ53" s="235"/>
      <c r="AK53" s="235"/>
      <c r="AL53" s="235"/>
      <c r="AM53" s="235"/>
      <c r="AN53" s="235"/>
      <c r="AO53" s="263"/>
      <c r="AP53" s="312">
        <f>Übertrag!$H8</f>
        <v>0</v>
      </c>
      <c r="AQ53" s="313"/>
      <c r="AR53" s="313"/>
      <c r="AS53" s="314"/>
    </row>
    <row r="54" spans="1:45" s="88" customFormat="1" ht="11.25" customHeight="1" x14ac:dyDescent="0.2">
      <c r="A54" s="247" t="s">
        <v>34</v>
      </c>
      <c r="B54" s="248"/>
      <c r="C54" s="249"/>
      <c r="D54" s="247" t="s">
        <v>35</v>
      </c>
      <c r="E54" s="248"/>
      <c r="F54" s="248"/>
      <c r="G54" s="248"/>
      <c r="H54" s="248"/>
      <c r="I54" s="248"/>
      <c r="J54" s="248"/>
      <c r="K54" s="248"/>
      <c r="L54" s="248"/>
      <c r="M54" s="248"/>
      <c r="N54" s="249"/>
      <c r="O54" s="299" t="s">
        <v>8</v>
      </c>
      <c r="P54" s="248"/>
      <c r="Q54" s="248"/>
      <c r="R54" s="248"/>
      <c r="S54" s="248"/>
      <c r="T54" s="248"/>
      <c r="U54" s="248"/>
      <c r="V54" s="249"/>
      <c r="X54" s="247" t="s">
        <v>34</v>
      </c>
      <c r="Y54" s="248"/>
      <c r="Z54" s="249"/>
      <c r="AA54" s="247" t="s">
        <v>35</v>
      </c>
      <c r="AB54" s="248"/>
      <c r="AC54" s="248"/>
      <c r="AD54" s="248"/>
      <c r="AE54" s="248"/>
      <c r="AF54" s="248"/>
      <c r="AG54" s="248"/>
      <c r="AH54" s="248"/>
      <c r="AI54" s="248"/>
      <c r="AJ54" s="248"/>
      <c r="AK54" s="249"/>
      <c r="AL54" s="299" t="s">
        <v>8</v>
      </c>
      <c r="AM54" s="248"/>
      <c r="AN54" s="248"/>
      <c r="AO54" s="248"/>
      <c r="AP54" s="248"/>
      <c r="AQ54" s="248"/>
      <c r="AR54" s="248"/>
      <c r="AS54" s="249"/>
    </row>
    <row r="55" spans="1:45" s="88" customFormat="1" ht="14.1" customHeight="1" x14ac:dyDescent="0.2">
      <c r="A55" s="303" t="str">
        <f>Übertrag!F7</f>
        <v xml:space="preserve"> </v>
      </c>
      <c r="B55" s="236"/>
      <c r="C55" s="237"/>
      <c r="D55" s="303" t="str">
        <f>Übertrag!G7</f>
        <v xml:space="preserve"> </v>
      </c>
      <c r="E55" s="236"/>
      <c r="F55" s="236"/>
      <c r="G55" s="236"/>
      <c r="H55" s="236"/>
      <c r="I55" s="236"/>
      <c r="J55" s="236"/>
      <c r="K55" s="236"/>
      <c r="L55" s="236"/>
      <c r="M55" s="236"/>
      <c r="N55" s="237"/>
      <c r="O55" s="300"/>
      <c r="P55" s="301"/>
      <c r="Q55" s="301"/>
      <c r="R55" s="301"/>
      <c r="S55" s="301"/>
      <c r="T55" s="301"/>
      <c r="U55" s="301"/>
      <c r="V55" s="302"/>
      <c r="X55" s="303" t="str">
        <f>Übertrag!F8</f>
        <v xml:space="preserve"> </v>
      </c>
      <c r="Y55" s="236"/>
      <c r="Z55" s="237"/>
      <c r="AA55" s="303" t="str">
        <f>Übertrag!G8</f>
        <v xml:space="preserve"> </v>
      </c>
      <c r="AB55" s="236"/>
      <c r="AC55" s="236"/>
      <c r="AD55" s="236"/>
      <c r="AE55" s="236"/>
      <c r="AF55" s="236"/>
      <c r="AG55" s="236"/>
      <c r="AH55" s="236"/>
      <c r="AI55" s="236"/>
      <c r="AJ55" s="236"/>
      <c r="AK55" s="237"/>
      <c r="AL55" s="300"/>
      <c r="AM55" s="301"/>
      <c r="AN55" s="301"/>
      <c r="AO55" s="301"/>
      <c r="AP55" s="301"/>
      <c r="AQ55" s="301"/>
      <c r="AR55" s="301"/>
      <c r="AS55" s="302"/>
    </row>
    <row r="56" spans="1:45" s="88" customFormat="1" ht="9.9499999999999993" customHeight="1" x14ac:dyDescent="0.2">
      <c r="A56" s="234"/>
      <c r="B56" s="235"/>
      <c r="C56" s="263"/>
      <c r="D56" s="234"/>
      <c r="E56" s="235"/>
      <c r="F56" s="235"/>
      <c r="G56" s="235"/>
      <c r="H56" s="235"/>
      <c r="I56" s="235"/>
      <c r="J56" s="235"/>
      <c r="K56" s="235"/>
      <c r="L56" s="235"/>
      <c r="M56" s="235"/>
      <c r="N56" s="263"/>
      <c r="O56" s="304"/>
      <c r="P56" s="301"/>
      <c r="Q56" s="301"/>
      <c r="R56" s="301"/>
      <c r="S56" s="301"/>
      <c r="T56" s="301"/>
      <c r="U56" s="301"/>
      <c r="V56" s="302"/>
      <c r="X56" s="234"/>
      <c r="Y56" s="235"/>
      <c r="Z56" s="263"/>
      <c r="AA56" s="234"/>
      <c r="AB56" s="235"/>
      <c r="AC56" s="235"/>
      <c r="AD56" s="235"/>
      <c r="AE56" s="235"/>
      <c r="AF56" s="235"/>
      <c r="AG56" s="235"/>
      <c r="AH56" s="235"/>
      <c r="AI56" s="235"/>
      <c r="AJ56" s="235"/>
      <c r="AK56" s="263"/>
      <c r="AL56" s="304"/>
      <c r="AM56" s="301"/>
      <c r="AN56" s="301"/>
      <c r="AO56" s="301"/>
      <c r="AP56" s="301"/>
      <c r="AQ56" s="301"/>
      <c r="AR56" s="301"/>
      <c r="AS56" s="302"/>
    </row>
    <row r="57" spans="1:45" s="88" customFormat="1" ht="11.25" customHeight="1" x14ac:dyDescent="0.2">
      <c r="A57" s="247" t="s">
        <v>6</v>
      </c>
      <c r="B57" s="248"/>
      <c r="C57" s="248"/>
      <c r="D57" s="248"/>
      <c r="E57" s="248"/>
      <c r="F57" s="248"/>
      <c r="G57" s="248"/>
      <c r="H57" s="248"/>
      <c r="I57" s="248"/>
      <c r="J57" s="248"/>
      <c r="K57" s="248"/>
      <c r="L57" s="248"/>
      <c r="M57" s="248"/>
      <c r="N57" s="249"/>
      <c r="O57" s="300"/>
      <c r="P57" s="301"/>
      <c r="Q57" s="301"/>
      <c r="R57" s="301"/>
      <c r="S57" s="301"/>
      <c r="T57" s="301"/>
      <c r="U57" s="301"/>
      <c r="V57" s="302"/>
      <c r="X57" s="247" t="s">
        <v>6</v>
      </c>
      <c r="Y57" s="248"/>
      <c r="Z57" s="248"/>
      <c r="AA57" s="248"/>
      <c r="AB57" s="248"/>
      <c r="AC57" s="248"/>
      <c r="AD57" s="248"/>
      <c r="AE57" s="248"/>
      <c r="AF57" s="248"/>
      <c r="AG57" s="248"/>
      <c r="AH57" s="248"/>
      <c r="AI57" s="248"/>
      <c r="AJ57" s="248"/>
      <c r="AK57" s="249"/>
      <c r="AL57" s="300"/>
      <c r="AM57" s="301"/>
      <c r="AN57" s="301"/>
      <c r="AO57" s="301"/>
      <c r="AP57" s="301"/>
      <c r="AQ57" s="301"/>
      <c r="AR57" s="301"/>
      <c r="AS57" s="302"/>
    </row>
    <row r="58" spans="1:45" s="87" customFormat="1" ht="24" customHeight="1" x14ac:dyDescent="0.2">
      <c r="A58" s="234" t="str">
        <f>Übertrag!I7</f>
        <v xml:space="preserve"> </v>
      </c>
      <c r="B58" s="235"/>
      <c r="C58" s="235"/>
      <c r="D58" s="235"/>
      <c r="E58" s="236"/>
      <c r="F58" s="236"/>
      <c r="G58" s="236"/>
      <c r="H58" s="236"/>
      <c r="I58" s="236"/>
      <c r="J58" s="236"/>
      <c r="K58" s="236"/>
      <c r="L58" s="236"/>
      <c r="M58" s="236"/>
      <c r="N58" s="237"/>
      <c r="O58" s="305"/>
      <c r="P58" s="306"/>
      <c r="Q58" s="306"/>
      <c r="R58" s="306"/>
      <c r="S58" s="306"/>
      <c r="T58" s="306"/>
      <c r="U58" s="306"/>
      <c r="V58" s="307"/>
      <c r="X58" s="234" t="str">
        <f>Übertrag!I8</f>
        <v xml:space="preserve"> </v>
      </c>
      <c r="Y58" s="235"/>
      <c r="Z58" s="235"/>
      <c r="AA58" s="235"/>
      <c r="AB58" s="236"/>
      <c r="AC58" s="236"/>
      <c r="AD58" s="236"/>
      <c r="AE58" s="236"/>
      <c r="AF58" s="236"/>
      <c r="AG58" s="236"/>
      <c r="AH58" s="236"/>
      <c r="AI58" s="236"/>
      <c r="AJ58" s="236"/>
      <c r="AK58" s="237"/>
      <c r="AL58" s="305"/>
      <c r="AM58" s="306"/>
      <c r="AN58" s="306"/>
      <c r="AO58" s="306"/>
      <c r="AP58" s="306"/>
      <c r="AQ58" s="306"/>
      <c r="AR58" s="306"/>
      <c r="AS58" s="307"/>
    </row>
    <row r="59" spans="1:45" s="86" customFormat="1" ht="12.75" customHeight="1" x14ac:dyDescent="0.2">
      <c r="A59" s="238" t="s">
        <v>9</v>
      </c>
      <c r="B59" s="239"/>
      <c r="C59" s="239"/>
      <c r="D59" s="240"/>
      <c r="E59" s="241" t="s">
        <v>179</v>
      </c>
      <c r="F59" s="242"/>
      <c r="G59" s="242"/>
      <c r="H59" s="242"/>
      <c r="I59" s="242"/>
      <c r="J59" s="242"/>
      <c r="K59" s="242"/>
      <c r="L59" s="242"/>
      <c r="M59" s="242"/>
      <c r="N59" s="242"/>
      <c r="O59" s="242"/>
      <c r="P59" s="242"/>
      <c r="Q59" s="242"/>
      <c r="R59" s="242"/>
      <c r="S59" s="242"/>
      <c r="T59" s="242"/>
      <c r="U59" s="242"/>
      <c r="V59" s="243"/>
      <c r="X59" s="238" t="s">
        <v>9</v>
      </c>
      <c r="Y59" s="239"/>
      <c r="Z59" s="239"/>
      <c r="AA59" s="240"/>
      <c r="AB59" s="241" t="s">
        <v>179</v>
      </c>
      <c r="AC59" s="242"/>
      <c r="AD59" s="242"/>
      <c r="AE59" s="242"/>
      <c r="AF59" s="242"/>
      <c r="AG59" s="242"/>
      <c r="AH59" s="242"/>
      <c r="AI59" s="242"/>
      <c r="AJ59" s="242"/>
      <c r="AK59" s="242"/>
      <c r="AL59" s="242"/>
      <c r="AM59" s="242"/>
      <c r="AN59" s="242"/>
      <c r="AO59" s="242"/>
      <c r="AP59" s="242"/>
      <c r="AQ59" s="242"/>
      <c r="AR59" s="242"/>
      <c r="AS59" s="243"/>
    </row>
    <row r="60" spans="1:45" s="89" customFormat="1" ht="24" customHeight="1" x14ac:dyDescent="0.2">
      <c r="A60" s="260">
        <f>A11</f>
        <v>0</v>
      </c>
      <c r="B60" s="261"/>
      <c r="C60" s="261"/>
      <c r="D60" s="262"/>
      <c r="E60" s="244"/>
      <c r="F60" s="245"/>
      <c r="G60" s="245"/>
      <c r="H60" s="245"/>
      <c r="I60" s="245"/>
      <c r="J60" s="245"/>
      <c r="K60" s="245"/>
      <c r="L60" s="245"/>
      <c r="M60" s="245"/>
      <c r="N60" s="245"/>
      <c r="O60" s="245"/>
      <c r="P60" s="245"/>
      <c r="Q60" s="245"/>
      <c r="R60" s="245"/>
      <c r="S60" s="245"/>
      <c r="T60" s="245"/>
      <c r="U60" s="245"/>
      <c r="V60" s="246"/>
      <c r="X60" s="260">
        <f>A11</f>
        <v>0</v>
      </c>
      <c r="Y60" s="261"/>
      <c r="Z60" s="261"/>
      <c r="AA60" s="262"/>
      <c r="AB60" s="244"/>
      <c r="AC60" s="245"/>
      <c r="AD60" s="245"/>
      <c r="AE60" s="245"/>
      <c r="AF60" s="245"/>
      <c r="AG60" s="245"/>
      <c r="AH60" s="245"/>
      <c r="AI60" s="245"/>
      <c r="AJ60" s="245"/>
      <c r="AK60" s="245"/>
      <c r="AL60" s="245"/>
      <c r="AM60" s="245"/>
      <c r="AN60" s="245"/>
      <c r="AO60" s="245"/>
      <c r="AP60" s="245"/>
      <c r="AQ60" s="245"/>
      <c r="AR60" s="245"/>
      <c r="AS60" s="246"/>
    </row>
    <row r="61" spans="1:45" s="86" customFormat="1" ht="6" customHeight="1" x14ac:dyDescent="0.2">
      <c r="A61" s="90"/>
      <c r="B61" s="91"/>
      <c r="C61" s="91"/>
      <c r="D61" s="91"/>
      <c r="E61" s="91"/>
      <c r="F61" s="91"/>
      <c r="G61" s="91"/>
      <c r="H61" s="91"/>
      <c r="I61" s="91"/>
      <c r="J61" s="91"/>
      <c r="K61" s="91"/>
      <c r="L61" s="91"/>
      <c r="M61" s="91"/>
      <c r="N61" s="91"/>
      <c r="O61" s="91"/>
      <c r="P61" s="91"/>
      <c r="Q61" s="91"/>
      <c r="R61" s="91"/>
      <c r="S61" s="91"/>
      <c r="T61" s="91"/>
      <c r="U61" s="91"/>
      <c r="V61" s="92"/>
      <c r="X61" s="90"/>
      <c r="Y61" s="91"/>
      <c r="Z61" s="91"/>
      <c r="AA61" s="91"/>
      <c r="AB61" s="91"/>
      <c r="AC61" s="91"/>
      <c r="AD61" s="91"/>
      <c r="AE61" s="91"/>
      <c r="AF61" s="91"/>
      <c r="AG61" s="91"/>
      <c r="AH61" s="91"/>
      <c r="AI61" s="91"/>
      <c r="AJ61" s="91"/>
      <c r="AK61" s="91"/>
      <c r="AL61" s="91"/>
      <c r="AM61" s="91"/>
      <c r="AN61" s="91"/>
      <c r="AO61" s="91"/>
      <c r="AP61" s="91"/>
      <c r="AQ61" s="91"/>
      <c r="AR61" s="91"/>
      <c r="AS61" s="92"/>
    </row>
    <row r="62" spans="1:45" s="70" customFormat="1" ht="24.95" customHeight="1" x14ac:dyDescent="0.2">
      <c r="A62" s="93" t="s">
        <v>131</v>
      </c>
      <c r="D62" s="61">
        <f>Übertrag!L7</f>
        <v>0</v>
      </c>
      <c r="E62" s="321" t="str">
        <f>Übertrag!B7</f>
        <v xml:space="preserve"> </v>
      </c>
      <c r="F62" s="321"/>
      <c r="G62" s="321"/>
      <c r="H62" s="321"/>
      <c r="I62" s="321"/>
      <c r="J62" s="321"/>
      <c r="K62" s="321"/>
      <c r="L62" s="321"/>
      <c r="M62" s="321"/>
      <c r="N62" s="321"/>
      <c r="O62" s="321"/>
      <c r="P62" s="321"/>
      <c r="Q62" s="321"/>
      <c r="R62" s="321"/>
      <c r="S62" s="321"/>
      <c r="T62" s="321"/>
      <c r="U62" s="322"/>
      <c r="V62" s="71"/>
      <c r="X62" s="93" t="s">
        <v>131</v>
      </c>
      <c r="AA62" s="61">
        <f>Übertrag!L8</f>
        <v>0</v>
      </c>
      <c r="AB62" s="321" t="str">
        <f>Übertrag!B8</f>
        <v xml:space="preserve"> </v>
      </c>
      <c r="AC62" s="321"/>
      <c r="AD62" s="321"/>
      <c r="AE62" s="321"/>
      <c r="AF62" s="321"/>
      <c r="AG62" s="321"/>
      <c r="AH62" s="321"/>
      <c r="AI62" s="321"/>
      <c r="AJ62" s="321"/>
      <c r="AK62" s="321"/>
      <c r="AL62" s="321"/>
      <c r="AM62" s="321"/>
      <c r="AN62" s="321"/>
      <c r="AO62" s="321"/>
      <c r="AP62" s="321"/>
      <c r="AQ62" s="321"/>
      <c r="AR62" s="322"/>
      <c r="AS62" s="71"/>
    </row>
    <row r="63" spans="1:45" s="70" customFormat="1" ht="6" customHeight="1" x14ac:dyDescent="0.2">
      <c r="A63" s="94"/>
      <c r="V63" s="71"/>
      <c r="X63" s="94"/>
      <c r="AS63" s="71"/>
    </row>
    <row r="64" spans="1:45" s="70" customFormat="1" ht="24.95" customHeight="1" x14ac:dyDescent="0.2">
      <c r="A64" s="93" t="s">
        <v>177</v>
      </c>
      <c r="D64" s="95"/>
      <c r="F64" s="95"/>
      <c r="H64" s="95"/>
      <c r="I64" s="232" t="str">
        <f>Übertrag!CA7&amp;"."</f>
        <v>0.</v>
      </c>
      <c r="J64" s="233"/>
      <c r="L64" s="95" t="s">
        <v>178</v>
      </c>
      <c r="N64" s="95"/>
      <c r="V64" s="71"/>
      <c r="X64" s="93" t="s">
        <v>177</v>
      </c>
      <c r="AA64" s="95"/>
      <c r="AC64" s="95"/>
      <c r="AE64" s="95"/>
      <c r="AF64" s="232" t="str">
        <f>Übertrag!CA8&amp;"."</f>
        <v>0.</v>
      </c>
      <c r="AG64" s="233"/>
      <c r="AI64" s="95" t="s">
        <v>178</v>
      </c>
      <c r="AK64" s="95"/>
      <c r="AS64" s="71"/>
    </row>
    <row r="65" spans="1:45" s="86" customFormat="1" ht="6" customHeight="1" x14ac:dyDescent="0.2">
      <c r="A65" s="96"/>
      <c r="B65" s="48"/>
      <c r="C65" s="48"/>
      <c r="D65" s="48"/>
      <c r="E65" s="48"/>
      <c r="F65" s="48"/>
      <c r="G65" s="48"/>
      <c r="H65" s="48"/>
      <c r="I65" s="48"/>
      <c r="J65" s="48"/>
      <c r="K65" s="48"/>
      <c r="L65" s="48"/>
      <c r="M65" s="48"/>
      <c r="N65" s="48"/>
      <c r="O65" s="48"/>
      <c r="P65" s="48"/>
      <c r="Q65" s="48"/>
      <c r="R65" s="48"/>
      <c r="S65" s="48"/>
      <c r="T65" s="48"/>
      <c r="U65" s="48"/>
      <c r="V65" s="49"/>
      <c r="X65" s="96"/>
      <c r="Y65" s="48"/>
      <c r="Z65" s="48"/>
      <c r="AA65" s="48"/>
      <c r="AB65" s="48"/>
      <c r="AC65" s="48"/>
      <c r="AD65" s="48"/>
      <c r="AE65" s="48"/>
      <c r="AF65" s="48"/>
      <c r="AG65" s="48"/>
      <c r="AH65" s="48"/>
      <c r="AI65" s="48"/>
      <c r="AJ65" s="48"/>
      <c r="AK65" s="48"/>
      <c r="AL65" s="48"/>
      <c r="AM65" s="48"/>
      <c r="AN65" s="48"/>
      <c r="AO65" s="48"/>
      <c r="AP65" s="48"/>
      <c r="AQ65" s="48"/>
      <c r="AR65" s="48"/>
      <c r="AS65" s="49"/>
    </row>
    <row r="66" spans="1:45" ht="29.25" customHeight="1" x14ac:dyDescent="0.2">
      <c r="A66" s="295" t="s">
        <v>10</v>
      </c>
      <c r="B66" s="296"/>
      <c r="C66" s="296"/>
      <c r="D66" s="297"/>
      <c r="E66" s="298" t="s">
        <v>11</v>
      </c>
      <c r="F66" s="298"/>
      <c r="G66" s="298" t="s">
        <v>12</v>
      </c>
      <c r="H66" s="298"/>
      <c r="I66" s="311" t="s">
        <v>13</v>
      </c>
      <c r="J66" s="298"/>
      <c r="K66" s="311" t="s">
        <v>14</v>
      </c>
      <c r="L66" s="298"/>
      <c r="M66" s="311" t="s">
        <v>15</v>
      </c>
      <c r="N66" s="298"/>
      <c r="O66" s="298"/>
      <c r="P66" s="298"/>
      <c r="Q66" s="298"/>
      <c r="R66" s="298"/>
      <c r="S66" s="298"/>
      <c r="T66" s="311" t="s">
        <v>16</v>
      </c>
      <c r="U66" s="298"/>
      <c r="V66" s="298"/>
      <c r="X66" s="295" t="s">
        <v>10</v>
      </c>
      <c r="Y66" s="296"/>
      <c r="Z66" s="296"/>
      <c r="AA66" s="297"/>
      <c r="AB66" s="298" t="s">
        <v>11</v>
      </c>
      <c r="AC66" s="298"/>
      <c r="AD66" s="298" t="s">
        <v>12</v>
      </c>
      <c r="AE66" s="298"/>
      <c r="AF66" s="311" t="s">
        <v>13</v>
      </c>
      <c r="AG66" s="298"/>
      <c r="AH66" s="311" t="s">
        <v>14</v>
      </c>
      <c r="AI66" s="298"/>
      <c r="AJ66" s="311" t="s">
        <v>15</v>
      </c>
      <c r="AK66" s="298"/>
      <c r="AL66" s="298"/>
      <c r="AM66" s="298"/>
      <c r="AN66" s="298"/>
      <c r="AO66" s="298"/>
      <c r="AP66" s="298"/>
      <c r="AQ66" s="311" t="s">
        <v>16</v>
      </c>
      <c r="AR66" s="298"/>
      <c r="AS66" s="298"/>
    </row>
    <row r="67" spans="1:45" ht="14.1" customHeight="1" x14ac:dyDescent="0.2">
      <c r="A67" s="238"/>
      <c r="B67" s="264"/>
      <c r="C67" s="264"/>
      <c r="D67" s="265"/>
      <c r="E67" s="253"/>
      <c r="F67" s="254"/>
      <c r="G67" s="253"/>
      <c r="H67" s="254"/>
      <c r="I67" s="253"/>
      <c r="J67" s="254"/>
      <c r="K67" s="253"/>
      <c r="L67" s="254"/>
      <c r="M67" s="253"/>
      <c r="N67" s="291"/>
      <c r="O67" s="291"/>
      <c r="P67" s="291"/>
      <c r="Q67" s="291"/>
      <c r="R67" s="291"/>
      <c r="S67" s="254"/>
      <c r="T67" s="253"/>
      <c r="U67" s="291"/>
      <c r="V67" s="254"/>
      <c r="X67" s="238"/>
      <c r="Y67" s="264"/>
      <c r="Z67" s="264"/>
      <c r="AA67" s="265"/>
      <c r="AB67" s="253"/>
      <c r="AC67" s="254"/>
      <c r="AD67" s="253"/>
      <c r="AE67" s="254"/>
      <c r="AF67" s="253"/>
      <c r="AG67" s="254"/>
      <c r="AH67" s="253"/>
      <c r="AI67" s="254"/>
      <c r="AJ67" s="253"/>
      <c r="AK67" s="291"/>
      <c r="AL67" s="291"/>
      <c r="AM67" s="291"/>
      <c r="AN67" s="291"/>
      <c r="AO67" s="291"/>
      <c r="AP67" s="254"/>
      <c r="AQ67" s="253"/>
      <c r="AR67" s="291"/>
      <c r="AS67" s="254"/>
    </row>
    <row r="68" spans="1:45" ht="14.1" customHeight="1" x14ac:dyDescent="0.2">
      <c r="A68" s="257" t="str">
        <f>Übertrag!AS7</f>
        <v>Langsamer Walzer</v>
      </c>
      <c r="B68" s="258"/>
      <c r="C68" s="258"/>
      <c r="D68" s="46"/>
      <c r="E68" s="255"/>
      <c r="F68" s="256"/>
      <c r="G68" s="255"/>
      <c r="H68" s="256"/>
      <c r="I68" s="255"/>
      <c r="J68" s="256"/>
      <c r="K68" s="255"/>
      <c r="L68" s="256"/>
      <c r="M68" s="255"/>
      <c r="N68" s="292"/>
      <c r="O68" s="292"/>
      <c r="P68" s="292"/>
      <c r="Q68" s="292"/>
      <c r="R68" s="292"/>
      <c r="S68" s="256"/>
      <c r="T68" s="255"/>
      <c r="U68" s="292"/>
      <c r="V68" s="256"/>
      <c r="X68" s="257" t="str">
        <f>Übertrag!AS8</f>
        <v>Langsamer Walzer</v>
      </c>
      <c r="Y68" s="258"/>
      <c r="Z68" s="258"/>
      <c r="AA68" s="46"/>
      <c r="AB68" s="255"/>
      <c r="AC68" s="256"/>
      <c r="AD68" s="255"/>
      <c r="AE68" s="256"/>
      <c r="AF68" s="255"/>
      <c r="AG68" s="256"/>
      <c r="AH68" s="255"/>
      <c r="AI68" s="256"/>
      <c r="AJ68" s="255"/>
      <c r="AK68" s="292"/>
      <c r="AL68" s="292"/>
      <c r="AM68" s="292"/>
      <c r="AN68" s="292"/>
      <c r="AO68" s="292"/>
      <c r="AP68" s="256"/>
      <c r="AQ68" s="255"/>
      <c r="AR68" s="292"/>
      <c r="AS68" s="256"/>
    </row>
    <row r="69" spans="1:45" ht="14.1" customHeight="1" x14ac:dyDescent="0.2">
      <c r="A69" s="238"/>
      <c r="B69" s="264"/>
      <c r="C69" s="264"/>
      <c r="D69" s="265"/>
      <c r="E69" s="253"/>
      <c r="F69" s="254"/>
      <c r="G69" s="253"/>
      <c r="H69" s="254"/>
      <c r="I69" s="253"/>
      <c r="J69" s="254"/>
      <c r="K69" s="253"/>
      <c r="L69" s="254"/>
      <c r="M69" s="253"/>
      <c r="N69" s="291"/>
      <c r="O69" s="291"/>
      <c r="P69" s="291"/>
      <c r="Q69" s="291"/>
      <c r="R69" s="291"/>
      <c r="S69" s="254"/>
      <c r="T69" s="253"/>
      <c r="U69" s="291"/>
      <c r="V69" s="254"/>
      <c r="X69" s="238"/>
      <c r="Y69" s="264"/>
      <c r="Z69" s="264"/>
      <c r="AA69" s="265"/>
      <c r="AB69" s="253"/>
      <c r="AC69" s="254"/>
      <c r="AD69" s="253"/>
      <c r="AE69" s="254"/>
      <c r="AF69" s="253"/>
      <c r="AG69" s="254"/>
      <c r="AH69" s="253"/>
      <c r="AI69" s="254"/>
      <c r="AJ69" s="253"/>
      <c r="AK69" s="291"/>
      <c r="AL69" s="291"/>
      <c r="AM69" s="291"/>
      <c r="AN69" s="291"/>
      <c r="AO69" s="291"/>
      <c r="AP69" s="254"/>
      <c r="AQ69" s="253"/>
      <c r="AR69" s="291"/>
      <c r="AS69" s="254"/>
    </row>
    <row r="70" spans="1:45" ht="14.1" customHeight="1" x14ac:dyDescent="0.2">
      <c r="A70" s="257" t="str">
        <f>Übertrag!AT7</f>
        <v>Tango</v>
      </c>
      <c r="B70" s="258"/>
      <c r="C70" s="258"/>
      <c r="D70" s="46"/>
      <c r="E70" s="255"/>
      <c r="F70" s="256"/>
      <c r="G70" s="255"/>
      <c r="H70" s="256"/>
      <c r="I70" s="255"/>
      <c r="J70" s="256"/>
      <c r="K70" s="255"/>
      <c r="L70" s="256"/>
      <c r="M70" s="255"/>
      <c r="N70" s="292"/>
      <c r="O70" s="292"/>
      <c r="P70" s="292"/>
      <c r="Q70" s="292"/>
      <c r="R70" s="292"/>
      <c r="S70" s="256"/>
      <c r="T70" s="255"/>
      <c r="U70" s="292"/>
      <c r="V70" s="256"/>
      <c r="X70" s="257" t="str">
        <f>Übertrag!AT8</f>
        <v>Tango</v>
      </c>
      <c r="Y70" s="258"/>
      <c r="Z70" s="258"/>
      <c r="AA70" s="46"/>
      <c r="AB70" s="255"/>
      <c r="AC70" s="256"/>
      <c r="AD70" s="255"/>
      <c r="AE70" s="256"/>
      <c r="AF70" s="255"/>
      <c r="AG70" s="256"/>
      <c r="AH70" s="255"/>
      <c r="AI70" s="256"/>
      <c r="AJ70" s="255"/>
      <c r="AK70" s="292"/>
      <c r="AL70" s="292"/>
      <c r="AM70" s="292"/>
      <c r="AN70" s="292"/>
      <c r="AO70" s="292"/>
      <c r="AP70" s="256"/>
      <c r="AQ70" s="255"/>
      <c r="AR70" s="292"/>
      <c r="AS70" s="256"/>
    </row>
    <row r="71" spans="1:45" ht="14.1" customHeight="1" x14ac:dyDescent="0.2">
      <c r="A71" s="238"/>
      <c r="B71" s="264"/>
      <c r="C71" s="264"/>
      <c r="D71" s="265"/>
      <c r="E71" s="253"/>
      <c r="F71" s="254"/>
      <c r="G71" s="253"/>
      <c r="H71" s="254"/>
      <c r="I71" s="253"/>
      <c r="J71" s="254"/>
      <c r="K71" s="253"/>
      <c r="L71" s="254"/>
      <c r="M71" s="253"/>
      <c r="N71" s="291"/>
      <c r="O71" s="291"/>
      <c r="P71" s="291"/>
      <c r="Q71" s="291"/>
      <c r="R71" s="291"/>
      <c r="S71" s="254"/>
      <c r="T71" s="253"/>
      <c r="U71" s="291"/>
      <c r="V71" s="254"/>
      <c r="X71" s="238"/>
      <c r="Y71" s="264"/>
      <c r="Z71" s="264"/>
      <c r="AA71" s="265"/>
      <c r="AB71" s="253"/>
      <c r="AC71" s="254"/>
      <c r="AD71" s="253"/>
      <c r="AE71" s="254"/>
      <c r="AF71" s="253"/>
      <c r="AG71" s="254"/>
      <c r="AH71" s="253"/>
      <c r="AI71" s="254"/>
      <c r="AJ71" s="253"/>
      <c r="AK71" s="291"/>
      <c r="AL71" s="291"/>
      <c r="AM71" s="291"/>
      <c r="AN71" s="291"/>
      <c r="AO71" s="291"/>
      <c r="AP71" s="254"/>
      <c r="AQ71" s="253"/>
      <c r="AR71" s="291"/>
      <c r="AS71" s="254"/>
    </row>
    <row r="72" spans="1:45" ht="14.1" customHeight="1" x14ac:dyDescent="0.2">
      <c r="A72" s="257" t="str">
        <f>Übertrag!AU7</f>
        <v>Wiener Walzer</v>
      </c>
      <c r="B72" s="258"/>
      <c r="C72" s="258"/>
      <c r="D72" s="46"/>
      <c r="E72" s="255"/>
      <c r="F72" s="256"/>
      <c r="G72" s="255"/>
      <c r="H72" s="256"/>
      <c r="I72" s="255"/>
      <c r="J72" s="256"/>
      <c r="K72" s="255"/>
      <c r="L72" s="256"/>
      <c r="M72" s="255"/>
      <c r="N72" s="292"/>
      <c r="O72" s="292"/>
      <c r="P72" s="292"/>
      <c r="Q72" s="292"/>
      <c r="R72" s="292"/>
      <c r="S72" s="256"/>
      <c r="T72" s="255"/>
      <c r="U72" s="292"/>
      <c r="V72" s="256"/>
      <c r="X72" s="257" t="str">
        <f>Übertrag!AU8</f>
        <v>Wiener Walzer</v>
      </c>
      <c r="Y72" s="258"/>
      <c r="Z72" s="258"/>
      <c r="AA72" s="46"/>
      <c r="AB72" s="255"/>
      <c r="AC72" s="256"/>
      <c r="AD72" s="255"/>
      <c r="AE72" s="256"/>
      <c r="AF72" s="255"/>
      <c r="AG72" s="256"/>
      <c r="AH72" s="255"/>
      <c r="AI72" s="256"/>
      <c r="AJ72" s="255"/>
      <c r="AK72" s="292"/>
      <c r="AL72" s="292"/>
      <c r="AM72" s="292"/>
      <c r="AN72" s="292"/>
      <c r="AO72" s="292"/>
      <c r="AP72" s="256"/>
      <c r="AQ72" s="255"/>
      <c r="AR72" s="292"/>
      <c r="AS72" s="256"/>
    </row>
    <row r="73" spans="1:45" ht="14.1" customHeight="1" x14ac:dyDescent="0.2">
      <c r="A73" s="238"/>
      <c r="B73" s="264"/>
      <c r="C73" s="264"/>
      <c r="D73" s="265"/>
      <c r="E73" s="253"/>
      <c r="F73" s="254"/>
      <c r="G73" s="253"/>
      <c r="H73" s="254"/>
      <c r="I73" s="253"/>
      <c r="J73" s="254"/>
      <c r="K73" s="253"/>
      <c r="L73" s="254"/>
      <c r="M73" s="253"/>
      <c r="N73" s="291"/>
      <c r="O73" s="291"/>
      <c r="P73" s="291"/>
      <c r="Q73" s="291"/>
      <c r="R73" s="291"/>
      <c r="S73" s="254"/>
      <c r="T73" s="253"/>
      <c r="U73" s="291"/>
      <c r="V73" s="254"/>
      <c r="X73" s="238"/>
      <c r="Y73" s="264"/>
      <c r="Z73" s="264"/>
      <c r="AA73" s="265"/>
      <c r="AB73" s="253"/>
      <c r="AC73" s="254"/>
      <c r="AD73" s="253"/>
      <c r="AE73" s="254"/>
      <c r="AF73" s="253"/>
      <c r="AG73" s="254"/>
      <c r="AH73" s="253"/>
      <c r="AI73" s="254"/>
      <c r="AJ73" s="253"/>
      <c r="AK73" s="291"/>
      <c r="AL73" s="291"/>
      <c r="AM73" s="291"/>
      <c r="AN73" s="291"/>
      <c r="AO73" s="291"/>
      <c r="AP73" s="254"/>
      <c r="AQ73" s="253"/>
      <c r="AR73" s="291"/>
      <c r="AS73" s="254"/>
    </row>
    <row r="74" spans="1:45" ht="14.1" customHeight="1" x14ac:dyDescent="0.2">
      <c r="A74" s="257" t="str">
        <f>Übertrag!AV7</f>
        <v>Slowfox</v>
      </c>
      <c r="B74" s="258"/>
      <c r="C74" s="258"/>
      <c r="D74" s="46"/>
      <c r="E74" s="255"/>
      <c r="F74" s="256"/>
      <c r="G74" s="255"/>
      <c r="H74" s="256"/>
      <c r="I74" s="255"/>
      <c r="J74" s="256"/>
      <c r="K74" s="255"/>
      <c r="L74" s="256"/>
      <c r="M74" s="255"/>
      <c r="N74" s="292"/>
      <c r="O74" s="292"/>
      <c r="P74" s="292"/>
      <c r="Q74" s="292"/>
      <c r="R74" s="292"/>
      <c r="S74" s="256"/>
      <c r="T74" s="255"/>
      <c r="U74" s="292"/>
      <c r="V74" s="256"/>
      <c r="X74" s="257" t="str">
        <f>Übertrag!AV8</f>
        <v>Slowfox</v>
      </c>
      <c r="Y74" s="258"/>
      <c r="Z74" s="258"/>
      <c r="AA74" s="46"/>
      <c r="AB74" s="255"/>
      <c r="AC74" s="256"/>
      <c r="AD74" s="255"/>
      <c r="AE74" s="256"/>
      <c r="AF74" s="255"/>
      <c r="AG74" s="256"/>
      <c r="AH74" s="255"/>
      <c r="AI74" s="256"/>
      <c r="AJ74" s="255"/>
      <c r="AK74" s="292"/>
      <c r="AL74" s="292"/>
      <c r="AM74" s="292"/>
      <c r="AN74" s="292"/>
      <c r="AO74" s="292"/>
      <c r="AP74" s="256"/>
      <c r="AQ74" s="255"/>
      <c r="AR74" s="292"/>
      <c r="AS74" s="256"/>
    </row>
    <row r="75" spans="1:45" ht="14.1" customHeight="1" x14ac:dyDescent="0.2">
      <c r="A75" s="238"/>
      <c r="B75" s="264"/>
      <c r="C75" s="264"/>
      <c r="D75" s="265"/>
      <c r="E75" s="253"/>
      <c r="F75" s="254"/>
      <c r="G75" s="253"/>
      <c r="H75" s="254"/>
      <c r="I75" s="253"/>
      <c r="J75" s="254"/>
      <c r="K75" s="253"/>
      <c r="L75" s="254"/>
      <c r="M75" s="253"/>
      <c r="N75" s="291"/>
      <c r="O75" s="291"/>
      <c r="P75" s="291"/>
      <c r="Q75" s="291"/>
      <c r="R75" s="291"/>
      <c r="S75" s="254"/>
      <c r="T75" s="253"/>
      <c r="U75" s="291"/>
      <c r="V75" s="254"/>
      <c r="X75" s="238"/>
      <c r="Y75" s="264"/>
      <c r="Z75" s="264"/>
      <c r="AA75" s="265"/>
      <c r="AB75" s="253"/>
      <c r="AC75" s="254"/>
      <c r="AD75" s="253"/>
      <c r="AE75" s="254"/>
      <c r="AF75" s="253"/>
      <c r="AG75" s="254"/>
      <c r="AH75" s="253"/>
      <c r="AI75" s="254"/>
      <c r="AJ75" s="253"/>
      <c r="AK75" s="291"/>
      <c r="AL75" s="291"/>
      <c r="AM75" s="291"/>
      <c r="AN75" s="291"/>
      <c r="AO75" s="291"/>
      <c r="AP75" s="254"/>
      <c r="AQ75" s="253"/>
      <c r="AR75" s="291"/>
      <c r="AS75" s="254"/>
    </row>
    <row r="76" spans="1:45" ht="14.1" customHeight="1" x14ac:dyDescent="0.2">
      <c r="A76" s="257" t="str">
        <f>Übertrag!AW7</f>
        <v>Quickstep</v>
      </c>
      <c r="B76" s="258"/>
      <c r="C76" s="258"/>
      <c r="D76" s="46"/>
      <c r="E76" s="255"/>
      <c r="F76" s="256"/>
      <c r="G76" s="255"/>
      <c r="H76" s="256"/>
      <c r="I76" s="255"/>
      <c r="J76" s="256"/>
      <c r="K76" s="255"/>
      <c r="L76" s="256"/>
      <c r="M76" s="255"/>
      <c r="N76" s="292"/>
      <c r="O76" s="292"/>
      <c r="P76" s="292"/>
      <c r="Q76" s="292"/>
      <c r="R76" s="292"/>
      <c r="S76" s="256"/>
      <c r="T76" s="255"/>
      <c r="U76" s="292"/>
      <c r="V76" s="256"/>
      <c r="X76" s="257" t="str">
        <f>Übertrag!AW8</f>
        <v>Quickstep</v>
      </c>
      <c r="Y76" s="258"/>
      <c r="Z76" s="258"/>
      <c r="AA76" s="46"/>
      <c r="AB76" s="255"/>
      <c r="AC76" s="256"/>
      <c r="AD76" s="255"/>
      <c r="AE76" s="256"/>
      <c r="AF76" s="255"/>
      <c r="AG76" s="256"/>
      <c r="AH76" s="255"/>
      <c r="AI76" s="256"/>
      <c r="AJ76" s="255"/>
      <c r="AK76" s="292"/>
      <c r="AL76" s="292"/>
      <c r="AM76" s="292"/>
      <c r="AN76" s="292"/>
      <c r="AO76" s="292"/>
      <c r="AP76" s="256"/>
      <c r="AQ76" s="255"/>
      <c r="AR76" s="292"/>
      <c r="AS76" s="256"/>
    </row>
    <row r="77" spans="1:45" ht="14.1" customHeight="1" x14ac:dyDescent="0.2">
      <c r="A77" s="238"/>
      <c r="B77" s="264"/>
      <c r="C77" s="264"/>
      <c r="D77" s="265"/>
      <c r="E77" s="253"/>
      <c r="F77" s="254"/>
      <c r="G77" s="253"/>
      <c r="H77" s="254"/>
      <c r="I77" s="253"/>
      <c r="J77" s="254"/>
      <c r="K77" s="253"/>
      <c r="L77" s="254"/>
      <c r="M77" s="253"/>
      <c r="N77" s="291"/>
      <c r="O77" s="291"/>
      <c r="P77" s="291"/>
      <c r="Q77" s="291"/>
      <c r="R77" s="291"/>
      <c r="S77" s="254"/>
      <c r="T77" s="253"/>
      <c r="U77" s="291"/>
      <c r="V77" s="254"/>
      <c r="X77" s="238"/>
      <c r="Y77" s="264"/>
      <c r="Z77" s="264"/>
      <c r="AA77" s="265"/>
      <c r="AB77" s="253"/>
      <c r="AC77" s="254"/>
      <c r="AD77" s="253"/>
      <c r="AE77" s="254"/>
      <c r="AF77" s="253"/>
      <c r="AG77" s="254"/>
      <c r="AH77" s="253"/>
      <c r="AI77" s="254"/>
      <c r="AJ77" s="253"/>
      <c r="AK77" s="291"/>
      <c r="AL77" s="291"/>
      <c r="AM77" s="291"/>
      <c r="AN77" s="291"/>
      <c r="AO77" s="291"/>
      <c r="AP77" s="254"/>
      <c r="AQ77" s="253"/>
      <c r="AR77" s="291"/>
      <c r="AS77" s="254"/>
    </row>
    <row r="78" spans="1:45" ht="14.1" customHeight="1" x14ac:dyDescent="0.2">
      <c r="A78" s="257" t="str">
        <f>Übertrag!AX7</f>
        <v>Samba</v>
      </c>
      <c r="B78" s="258"/>
      <c r="C78" s="258"/>
      <c r="D78" s="46"/>
      <c r="E78" s="255"/>
      <c r="F78" s="256"/>
      <c r="G78" s="255"/>
      <c r="H78" s="256"/>
      <c r="I78" s="255"/>
      <c r="J78" s="256"/>
      <c r="K78" s="255"/>
      <c r="L78" s="256"/>
      <c r="M78" s="255"/>
      <c r="N78" s="292"/>
      <c r="O78" s="292"/>
      <c r="P78" s="292"/>
      <c r="Q78" s="292"/>
      <c r="R78" s="292"/>
      <c r="S78" s="256"/>
      <c r="T78" s="255"/>
      <c r="U78" s="292"/>
      <c r="V78" s="256"/>
      <c r="X78" s="257" t="str">
        <f>Übertrag!AX8</f>
        <v>Samba</v>
      </c>
      <c r="Y78" s="258"/>
      <c r="Z78" s="258"/>
      <c r="AA78" s="46"/>
      <c r="AB78" s="255"/>
      <c r="AC78" s="256"/>
      <c r="AD78" s="255"/>
      <c r="AE78" s="256"/>
      <c r="AF78" s="255"/>
      <c r="AG78" s="256"/>
      <c r="AH78" s="255"/>
      <c r="AI78" s="256"/>
      <c r="AJ78" s="255"/>
      <c r="AK78" s="292"/>
      <c r="AL78" s="292"/>
      <c r="AM78" s="292"/>
      <c r="AN78" s="292"/>
      <c r="AO78" s="292"/>
      <c r="AP78" s="256"/>
      <c r="AQ78" s="255"/>
      <c r="AR78" s="292"/>
      <c r="AS78" s="256"/>
    </row>
    <row r="79" spans="1:45" ht="14.1" customHeight="1" x14ac:dyDescent="0.2">
      <c r="A79" s="238"/>
      <c r="B79" s="264"/>
      <c r="C79" s="264"/>
      <c r="D79" s="265"/>
      <c r="E79" s="253"/>
      <c r="F79" s="254"/>
      <c r="G79" s="253"/>
      <c r="H79" s="254"/>
      <c r="I79" s="253"/>
      <c r="J79" s="254"/>
      <c r="K79" s="253"/>
      <c r="L79" s="254"/>
      <c r="M79" s="253"/>
      <c r="N79" s="291"/>
      <c r="O79" s="291"/>
      <c r="P79" s="291"/>
      <c r="Q79" s="291"/>
      <c r="R79" s="291"/>
      <c r="S79" s="254"/>
      <c r="T79" s="253"/>
      <c r="U79" s="291"/>
      <c r="V79" s="254"/>
      <c r="X79" s="238"/>
      <c r="Y79" s="264"/>
      <c r="Z79" s="264"/>
      <c r="AA79" s="265"/>
      <c r="AB79" s="253"/>
      <c r="AC79" s="254"/>
      <c r="AD79" s="253"/>
      <c r="AE79" s="254"/>
      <c r="AF79" s="253"/>
      <c r="AG79" s="254"/>
      <c r="AH79" s="253"/>
      <c r="AI79" s="254"/>
      <c r="AJ79" s="253"/>
      <c r="AK79" s="291"/>
      <c r="AL79" s="291"/>
      <c r="AM79" s="291"/>
      <c r="AN79" s="291"/>
      <c r="AO79" s="291"/>
      <c r="AP79" s="254"/>
      <c r="AQ79" s="253"/>
      <c r="AR79" s="291"/>
      <c r="AS79" s="254"/>
    </row>
    <row r="80" spans="1:45" ht="14.1" customHeight="1" x14ac:dyDescent="0.2">
      <c r="A80" s="257" t="str">
        <f>Übertrag!AY7</f>
        <v>Chachacha</v>
      </c>
      <c r="B80" s="258"/>
      <c r="C80" s="258"/>
      <c r="D80" s="46"/>
      <c r="E80" s="255"/>
      <c r="F80" s="256"/>
      <c r="G80" s="255"/>
      <c r="H80" s="256"/>
      <c r="I80" s="255"/>
      <c r="J80" s="256"/>
      <c r="K80" s="255"/>
      <c r="L80" s="256"/>
      <c r="M80" s="255"/>
      <c r="N80" s="292"/>
      <c r="O80" s="292"/>
      <c r="P80" s="292"/>
      <c r="Q80" s="292"/>
      <c r="R80" s="292"/>
      <c r="S80" s="256"/>
      <c r="T80" s="255"/>
      <c r="U80" s="292"/>
      <c r="V80" s="256"/>
      <c r="X80" s="257" t="str">
        <f>Übertrag!AY8</f>
        <v>Chachacha</v>
      </c>
      <c r="Y80" s="258"/>
      <c r="Z80" s="258"/>
      <c r="AA80" s="46"/>
      <c r="AB80" s="255"/>
      <c r="AC80" s="256"/>
      <c r="AD80" s="255"/>
      <c r="AE80" s="256"/>
      <c r="AF80" s="255"/>
      <c r="AG80" s="256"/>
      <c r="AH80" s="255"/>
      <c r="AI80" s="256"/>
      <c r="AJ80" s="255"/>
      <c r="AK80" s="292"/>
      <c r="AL80" s="292"/>
      <c r="AM80" s="292"/>
      <c r="AN80" s="292"/>
      <c r="AO80" s="292"/>
      <c r="AP80" s="256"/>
      <c r="AQ80" s="255"/>
      <c r="AR80" s="292"/>
      <c r="AS80" s="256"/>
    </row>
    <row r="81" spans="1:45" ht="14.1" customHeight="1" x14ac:dyDescent="0.2">
      <c r="A81" s="238"/>
      <c r="B81" s="264"/>
      <c r="C81" s="264"/>
      <c r="D81" s="265"/>
      <c r="E81" s="253"/>
      <c r="F81" s="254"/>
      <c r="G81" s="253"/>
      <c r="H81" s="254"/>
      <c r="I81" s="253"/>
      <c r="J81" s="254"/>
      <c r="K81" s="253"/>
      <c r="L81" s="254"/>
      <c r="M81" s="253"/>
      <c r="N81" s="291"/>
      <c r="O81" s="291"/>
      <c r="P81" s="291"/>
      <c r="Q81" s="291"/>
      <c r="R81" s="291"/>
      <c r="S81" s="254"/>
      <c r="T81" s="253"/>
      <c r="U81" s="291"/>
      <c r="V81" s="254"/>
      <c r="X81" s="238"/>
      <c r="Y81" s="264"/>
      <c r="Z81" s="264"/>
      <c r="AA81" s="265"/>
      <c r="AB81" s="253"/>
      <c r="AC81" s="254"/>
      <c r="AD81" s="253"/>
      <c r="AE81" s="254"/>
      <c r="AF81" s="253"/>
      <c r="AG81" s="254"/>
      <c r="AH81" s="253"/>
      <c r="AI81" s="254"/>
      <c r="AJ81" s="253"/>
      <c r="AK81" s="291"/>
      <c r="AL81" s="291"/>
      <c r="AM81" s="291"/>
      <c r="AN81" s="291"/>
      <c r="AO81" s="291"/>
      <c r="AP81" s="254"/>
      <c r="AQ81" s="253"/>
      <c r="AR81" s="291"/>
      <c r="AS81" s="254"/>
    </row>
    <row r="82" spans="1:45" ht="14.1" customHeight="1" x14ac:dyDescent="0.2">
      <c r="A82" s="257" t="str">
        <f>Übertrag!AZ7</f>
        <v>Rumba</v>
      </c>
      <c r="B82" s="258"/>
      <c r="C82" s="258"/>
      <c r="D82" s="46"/>
      <c r="E82" s="255"/>
      <c r="F82" s="256"/>
      <c r="G82" s="255"/>
      <c r="H82" s="256"/>
      <c r="I82" s="255"/>
      <c r="J82" s="256"/>
      <c r="K82" s="255"/>
      <c r="L82" s="256"/>
      <c r="M82" s="255"/>
      <c r="N82" s="292"/>
      <c r="O82" s="292"/>
      <c r="P82" s="292"/>
      <c r="Q82" s="292"/>
      <c r="R82" s="292"/>
      <c r="S82" s="256"/>
      <c r="T82" s="255"/>
      <c r="U82" s="292"/>
      <c r="V82" s="256"/>
      <c r="X82" s="257" t="str">
        <f>Übertrag!AZ8</f>
        <v>Rumba</v>
      </c>
      <c r="Y82" s="258"/>
      <c r="Z82" s="258"/>
      <c r="AA82" s="46"/>
      <c r="AB82" s="255"/>
      <c r="AC82" s="256"/>
      <c r="AD82" s="255"/>
      <c r="AE82" s="256"/>
      <c r="AF82" s="255"/>
      <c r="AG82" s="256"/>
      <c r="AH82" s="255"/>
      <c r="AI82" s="256"/>
      <c r="AJ82" s="255"/>
      <c r="AK82" s="292"/>
      <c r="AL82" s="292"/>
      <c r="AM82" s="292"/>
      <c r="AN82" s="292"/>
      <c r="AO82" s="292"/>
      <c r="AP82" s="256"/>
      <c r="AQ82" s="255"/>
      <c r="AR82" s="292"/>
      <c r="AS82" s="256"/>
    </row>
    <row r="83" spans="1:45" ht="14.1" customHeight="1" x14ac:dyDescent="0.2">
      <c r="A83" s="238"/>
      <c r="B83" s="264"/>
      <c r="C83" s="264"/>
      <c r="D83" s="265"/>
      <c r="E83" s="253"/>
      <c r="F83" s="254"/>
      <c r="G83" s="253"/>
      <c r="H83" s="254"/>
      <c r="I83" s="253"/>
      <c r="J83" s="254"/>
      <c r="K83" s="253"/>
      <c r="L83" s="254"/>
      <c r="M83" s="253"/>
      <c r="N83" s="291"/>
      <c r="O83" s="291"/>
      <c r="P83" s="291"/>
      <c r="Q83" s="291"/>
      <c r="R83" s="291"/>
      <c r="S83" s="254"/>
      <c r="T83" s="253"/>
      <c r="U83" s="291"/>
      <c r="V83" s="254"/>
      <c r="X83" s="238"/>
      <c r="Y83" s="264"/>
      <c r="Z83" s="264"/>
      <c r="AA83" s="265"/>
      <c r="AB83" s="253"/>
      <c r="AC83" s="254"/>
      <c r="AD83" s="253"/>
      <c r="AE83" s="254"/>
      <c r="AF83" s="253"/>
      <c r="AG83" s="254"/>
      <c r="AH83" s="253"/>
      <c r="AI83" s="254"/>
      <c r="AJ83" s="253"/>
      <c r="AK83" s="291"/>
      <c r="AL83" s="291"/>
      <c r="AM83" s="291"/>
      <c r="AN83" s="291"/>
      <c r="AO83" s="291"/>
      <c r="AP83" s="254"/>
      <c r="AQ83" s="253"/>
      <c r="AR83" s="291"/>
      <c r="AS83" s="254"/>
    </row>
    <row r="84" spans="1:45" ht="14.1" customHeight="1" x14ac:dyDescent="0.2">
      <c r="A84" s="257" t="str">
        <f>Übertrag!BA7</f>
        <v>Paso Doble</v>
      </c>
      <c r="B84" s="258"/>
      <c r="C84" s="258"/>
      <c r="D84" s="46"/>
      <c r="E84" s="255"/>
      <c r="F84" s="256"/>
      <c r="G84" s="255"/>
      <c r="H84" s="256"/>
      <c r="I84" s="255"/>
      <c r="J84" s="256"/>
      <c r="K84" s="255"/>
      <c r="L84" s="256"/>
      <c r="M84" s="255"/>
      <c r="N84" s="292"/>
      <c r="O84" s="292"/>
      <c r="P84" s="292"/>
      <c r="Q84" s="292"/>
      <c r="R84" s="292"/>
      <c r="S84" s="256"/>
      <c r="T84" s="255"/>
      <c r="U84" s="292"/>
      <c r="V84" s="256"/>
      <c r="X84" s="257" t="str">
        <f>Übertrag!BA8</f>
        <v>Paso Doble</v>
      </c>
      <c r="Y84" s="258"/>
      <c r="Z84" s="258"/>
      <c r="AA84" s="46"/>
      <c r="AB84" s="255"/>
      <c r="AC84" s="256"/>
      <c r="AD84" s="255"/>
      <c r="AE84" s="256"/>
      <c r="AF84" s="255"/>
      <c r="AG84" s="256"/>
      <c r="AH84" s="255"/>
      <c r="AI84" s="256"/>
      <c r="AJ84" s="255"/>
      <c r="AK84" s="292"/>
      <c r="AL84" s="292"/>
      <c r="AM84" s="292"/>
      <c r="AN84" s="292"/>
      <c r="AO84" s="292"/>
      <c r="AP84" s="256"/>
      <c r="AQ84" s="255"/>
      <c r="AR84" s="292"/>
      <c r="AS84" s="256"/>
    </row>
    <row r="85" spans="1:45" ht="14.1" customHeight="1" x14ac:dyDescent="0.2">
      <c r="A85" s="238"/>
      <c r="B85" s="264"/>
      <c r="C85" s="264"/>
      <c r="D85" s="265"/>
      <c r="E85" s="253"/>
      <c r="F85" s="254"/>
      <c r="G85" s="253"/>
      <c r="H85" s="254"/>
      <c r="I85" s="253"/>
      <c r="J85" s="254"/>
      <c r="K85" s="253"/>
      <c r="L85" s="254"/>
      <c r="M85" s="253"/>
      <c r="N85" s="291"/>
      <c r="O85" s="291"/>
      <c r="P85" s="291"/>
      <c r="Q85" s="291"/>
      <c r="R85" s="291"/>
      <c r="S85" s="254"/>
      <c r="T85" s="253"/>
      <c r="U85" s="291"/>
      <c r="V85" s="254"/>
      <c r="X85" s="238"/>
      <c r="Y85" s="264"/>
      <c r="Z85" s="264"/>
      <c r="AA85" s="265"/>
      <c r="AB85" s="253"/>
      <c r="AC85" s="254"/>
      <c r="AD85" s="253"/>
      <c r="AE85" s="254"/>
      <c r="AF85" s="253"/>
      <c r="AG85" s="254"/>
      <c r="AH85" s="253"/>
      <c r="AI85" s="254"/>
      <c r="AJ85" s="253"/>
      <c r="AK85" s="291"/>
      <c r="AL85" s="291"/>
      <c r="AM85" s="291"/>
      <c r="AN85" s="291"/>
      <c r="AO85" s="291"/>
      <c r="AP85" s="254"/>
      <c r="AQ85" s="253"/>
      <c r="AR85" s="291"/>
      <c r="AS85" s="254"/>
    </row>
    <row r="86" spans="1:45" ht="14.1" customHeight="1" x14ac:dyDescent="0.2">
      <c r="A86" s="257" t="str">
        <f>Übertrag!BB7</f>
        <v>Jive</v>
      </c>
      <c r="B86" s="258"/>
      <c r="C86" s="258"/>
      <c r="D86" s="46"/>
      <c r="E86" s="255"/>
      <c r="F86" s="256"/>
      <c r="G86" s="255"/>
      <c r="H86" s="256"/>
      <c r="I86" s="255"/>
      <c r="J86" s="256"/>
      <c r="K86" s="255"/>
      <c r="L86" s="256"/>
      <c r="M86" s="255"/>
      <c r="N86" s="292"/>
      <c r="O86" s="292"/>
      <c r="P86" s="292"/>
      <c r="Q86" s="292"/>
      <c r="R86" s="292"/>
      <c r="S86" s="256"/>
      <c r="T86" s="255"/>
      <c r="U86" s="292"/>
      <c r="V86" s="256"/>
      <c r="X86" s="257" t="str">
        <f>Übertrag!BB8</f>
        <v>Jive</v>
      </c>
      <c r="Y86" s="258"/>
      <c r="Z86" s="258"/>
      <c r="AA86" s="46"/>
      <c r="AB86" s="255"/>
      <c r="AC86" s="256"/>
      <c r="AD86" s="255"/>
      <c r="AE86" s="256"/>
      <c r="AF86" s="255"/>
      <c r="AG86" s="256"/>
      <c r="AH86" s="255"/>
      <c r="AI86" s="256"/>
      <c r="AJ86" s="255"/>
      <c r="AK86" s="292"/>
      <c r="AL86" s="292"/>
      <c r="AM86" s="292"/>
      <c r="AN86" s="292"/>
      <c r="AO86" s="292"/>
      <c r="AP86" s="256"/>
      <c r="AQ86" s="255"/>
      <c r="AR86" s="292"/>
      <c r="AS86" s="256"/>
    </row>
    <row r="87" spans="1:45" ht="14.1" customHeight="1" x14ac:dyDescent="0.2">
      <c r="A87" s="308"/>
      <c r="B87" s="309"/>
      <c r="C87" s="309"/>
      <c r="D87" s="310"/>
      <c r="E87" s="253"/>
      <c r="F87" s="254"/>
      <c r="G87" s="253"/>
      <c r="H87" s="254"/>
      <c r="I87" s="253"/>
      <c r="J87" s="254"/>
      <c r="K87" s="253"/>
      <c r="L87" s="254"/>
      <c r="M87" s="253"/>
      <c r="N87" s="291"/>
      <c r="O87" s="291"/>
      <c r="P87" s="291"/>
      <c r="Q87" s="291"/>
      <c r="R87" s="291"/>
      <c r="S87" s="254"/>
      <c r="T87" s="253"/>
      <c r="U87" s="291"/>
      <c r="V87" s="254"/>
      <c r="X87" s="308"/>
      <c r="Y87" s="309"/>
      <c r="Z87" s="309"/>
      <c r="AA87" s="310"/>
      <c r="AB87" s="253"/>
      <c r="AC87" s="254"/>
      <c r="AD87" s="253"/>
      <c r="AE87" s="254"/>
      <c r="AF87" s="253"/>
      <c r="AG87" s="254"/>
      <c r="AH87" s="253"/>
      <c r="AI87" s="254"/>
      <c r="AJ87" s="253"/>
      <c r="AK87" s="291"/>
      <c r="AL87" s="291"/>
      <c r="AM87" s="291"/>
      <c r="AN87" s="291"/>
      <c r="AO87" s="291"/>
      <c r="AP87" s="254"/>
      <c r="AQ87" s="253"/>
      <c r="AR87" s="291"/>
      <c r="AS87" s="254"/>
    </row>
    <row r="88" spans="1:45" ht="14.1" customHeight="1" x14ac:dyDescent="0.2">
      <c r="A88" s="257" t="str">
        <f>Übertrag!BC7</f>
        <v>Discofox</v>
      </c>
      <c r="B88" s="258"/>
      <c r="C88" s="259"/>
      <c r="D88" s="47"/>
      <c r="E88" s="255"/>
      <c r="F88" s="256"/>
      <c r="G88" s="255"/>
      <c r="H88" s="256"/>
      <c r="I88" s="255"/>
      <c r="J88" s="256"/>
      <c r="K88" s="255"/>
      <c r="L88" s="256"/>
      <c r="M88" s="255"/>
      <c r="N88" s="292"/>
      <c r="O88" s="292"/>
      <c r="P88" s="292"/>
      <c r="Q88" s="292"/>
      <c r="R88" s="292"/>
      <c r="S88" s="256"/>
      <c r="T88" s="255"/>
      <c r="U88" s="292"/>
      <c r="V88" s="256"/>
      <c r="X88" s="257" t="str">
        <f>Übertrag!BC8</f>
        <v>Discofox</v>
      </c>
      <c r="Y88" s="258"/>
      <c r="Z88" s="259"/>
      <c r="AA88" s="47"/>
      <c r="AB88" s="255"/>
      <c r="AC88" s="256"/>
      <c r="AD88" s="255"/>
      <c r="AE88" s="256"/>
      <c r="AF88" s="255"/>
      <c r="AG88" s="256"/>
      <c r="AH88" s="255"/>
      <c r="AI88" s="256"/>
      <c r="AJ88" s="255"/>
      <c r="AK88" s="292"/>
      <c r="AL88" s="292"/>
      <c r="AM88" s="292"/>
      <c r="AN88" s="292"/>
      <c r="AO88" s="292"/>
      <c r="AP88" s="256"/>
      <c r="AQ88" s="255"/>
      <c r="AR88" s="292"/>
      <c r="AS88" s="256"/>
    </row>
    <row r="89" spans="1:45" ht="14.1" customHeight="1" x14ac:dyDescent="0.2">
      <c r="A89" s="308"/>
      <c r="B89" s="309"/>
      <c r="C89" s="309"/>
      <c r="D89" s="310"/>
      <c r="E89" s="253"/>
      <c r="F89" s="254"/>
      <c r="G89" s="253"/>
      <c r="H89" s="254"/>
      <c r="I89" s="253"/>
      <c r="J89" s="254"/>
      <c r="K89" s="253"/>
      <c r="L89" s="254"/>
      <c r="M89" s="253"/>
      <c r="N89" s="291"/>
      <c r="O89" s="291"/>
      <c r="P89" s="291"/>
      <c r="Q89" s="291"/>
      <c r="R89" s="291"/>
      <c r="S89" s="254"/>
      <c r="T89" s="253"/>
      <c r="U89" s="291"/>
      <c r="V89" s="254"/>
      <c r="X89" s="308"/>
      <c r="Y89" s="309"/>
      <c r="Z89" s="309"/>
      <c r="AA89" s="310"/>
      <c r="AB89" s="253"/>
      <c r="AC89" s="254"/>
      <c r="AD89" s="253"/>
      <c r="AE89" s="254"/>
      <c r="AF89" s="253"/>
      <c r="AG89" s="254"/>
      <c r="AH89" s="253"/>
      <c r="AI89" s="254"/>
      <c r="AJ89" s="253"/>
      <c r="AK89" s="291"/>
      <c r="AL89" s="291"/>
      <c r="AM89" s="291"/>
      <c r="AN89" s="291"/>
      <c r="AO89" s="291"/>
      <c r="AP89" s="254"/>
      <c r="AQ89" s="253"/>
      <c r="AR89" s="291"/>
      <c r="AS89" s="254"/>
    </row>
    <row r="90" spans="1:45" ht="14.1" customHeight="1" x14ac:dyDescent="0.2">
      <c r="A90" s="257"/>
      <c r="B90" s="258"/>
      <c r="C90" s="259"/>
      <c r="D90" s="47"/>
      <c r="E90" s="255"/>
      <c r="F90" s="256"/>
      <c r="G90" s="255"/>
      <c r="H90" s="256"/>
      <c r="I90" s="255"/>
      <c r="J90" s="256"/>
      <c r="K90" s="255"/>
      <c r="L90" s="256"/>
      <c r="M90" s="255"/>
      <c r="N90" s="292"/>
      <c r="O90" s="292"/>
      <c r="P90" s="292"/>
      <c r="Q90" s="292"/>
      <c r="R90" s="292"/>
      <c r="S90" s="256"/>
      <c r="T90" s="255"/>
      <c r="U90" s="292"/>
      <c r="V90" s="256"/>
      <c r="X90" s="257"/>
      <c r="Y90" s="258"/>
      <c r="Z90" s="259"/>
      <c r="AA90" s="47"/>
      <c r="AB90" s="255"/>
      <c r="AC90" s="256"/>
      <c r="AD90" s="255"/>
      <c r="AE90" s="256"/>
      <c r="AF90" s="255"/>
      <c r="AG90" s="256"/>
      <c r="AH90" s="255"/>
      <c r="AI90" s="256"/>
      <c r="AJ90" s="255"/>
      <c r="AK90" s="292"/>
      <c r="AL90" s="292"/>
      <c r="AM90" s="292"/>
      <c r="AN90" s="292"/>
      <c r="AO90" s="292"/>
      <c r="AP90" s="256"/>
      <c r="AQ90" s="255"/>
      <c r="AR90" s="292"/>
      <c r="AS90" s="256"/>
    </row>
    <row r="91" spans="1:45" ht="14.1" customHeight="1" x14ac:dyDescent="0.2">
      <c r="A91" s="323" t="s">
        <v>74</v>
      </c>
      <c r="B91" s="324"/>
      <c r="C91" s="324"/>
      <c r="D91" s="324"/>
      <c r="E91" s="324"/>
      <c r="F91" s="324"/>
      <c r="G91" s="324"/>
      <c r="H91" s="324"/>
      <c r="I91" s="324"/>
      <c r="J91" s="324"/>
      <c r="K91" s="324"/>
      <c r="L91" s="324"/>
      <c r="M91" s="324"/>
      <c r="N91" s="324"/>
      <c r="O91" s="324"/>
      <c r="P91" s="324"/>
      <c r="Q91" s="324"/>
      <c r="R91" s="324"/>
      <c r="S91" s="324"/>
      <c r="T91" s="324"/>
      <c r="U91" s="324"/>
      <c r="V91" s="325"/>
      <c r="X91" s="323" t="s">
        <v>74</v>
      </c>
      <c r="Y91" s="324"/>
      <c r="Z91" s="324"/>
      <c r="AA91" s="324"/>
      <c r="AB91" s="324"/>
      <c r="AC91" s="324"/>
      <c r="AD91" s="324"/>
      <c r="AE91" s="324"/>
      <c r="AF91" s="324"/>
      <c r="AG91" s="324"/>
      <c r="AH91" s="324"/>
      <c r="AI91" s="324"/>
      <c r="AJ91" s="324"/>
      <c r="AK91" s="324"/>
      <c r="AL91" s="324"/>
      <c r="AM91" s="324"/>
      <c r="AN91" s="324"/>
      <c r="AO91" s="324"/>
      <c r="AP91" s="324"/>
      <c r="AQ91" s="324"/>
      <c r="AR91" s="324"/>
      <c r="AS91" s="325"/>
    </row>
    <row r="92" spans="1:45" ht="14.1" customHeight="1" x14ac:dyDescent="0.2">
      <c r="A92" s="326"/>
      <c r="B92" s="327"/>
      <c r="C92" s="328"/>
      <c r="D92" s="328"/>
      <c r="E92" s="328"/>
      <c r="F92" s="328"/>
      <c r="G92" s="328"/>
      <c r="H92" s="328"/>
      <c r="I92" s="328"/>
      <c r="J92" s="328"/>
      <c r="K92" s="328"/>
      <c r="L92" s="328"/>
      <c r="M92" s="328"/>
      <c r="N92" s="328"/>
      <c r="O92" s="328"/>
      <c r="P92" s="328"/>
      <c r="Q92" s="328"/>
      <c r="R92" s="328"/>
      <c r="S92" s="328"/>
      <c r="T92" s="328"/>
      <c r="U92" s="328"/>
      <c r="V92" s="329"/>
      <c r="X92" s="326"/>
      <c r="Y92" s="327"/>
      <c r="Z92" s="328"/>
      <c r="AA92" s="328"/>
      <c r="AB92" s="328"/>
      <c r="AC92" s="328"/>
      <c r="AD92" s="328"/>
      <c r="AE92" s="328"/>
      <c r="AF92" s="328"/>
      <c r="AG92" s="328"/>
      <c r="AH92" s="328"/>
      <c r="AI92" s="328"/>
      <c r="AJ92" s="328"/>
      <c r="AK92" s="328"/>
      <c r="AL92" s="328"/>
      <c r="AM92" s="328"/>
      <c r="AN92" s="328"/>
      <c r="AO92" s="328"/>
      <c r="AP92" s="328"/>
      <c r="AQ92" s="328"/>
      <c r="AR92" s="328"/>
      <c r="AS92" s="329"/>
    </row>
    <row r="93" spans="1:45" ht="14.1" customHeight="1" x14ac:dyDescent="0.2">
      <c r="A93" s="278" t="s">
        <v>32</v>
      </c>
      <c r="B93" s="279"/>
      <c r="C93" s="278" t="str">
        <f>MID(T95,1,2)</f>
        <v>0</v>
      </c>
      <c r="D93" s="288"/>
      <c r="E93" s="278" t="str">
        <f>MID(T95,3,2)</f>
        <v/>
      </c>
      <c r="F93" s="288"/>
      <c r="G93" s="278" t="str">
        <f>MID(T95,5,2)</f>
        <v/>
      </c>
      <c r="H93" s="288"/>
      <c r="I93" s="278" t="str">
        <f>MID(T95,7,2)</f>
        <v/>
      </c>
      <c r="J93" s="288"/>
      <c r="K93" s="278" t="str">
        <f>MID(T95,9,2)</f>
        <v/>
      </c>
      <c r="L93" s="288"/>
      <c r="M93" s="278" t="str">
        <f>MID(T95,11,2)</f>
        <v/>
      </c>
      <c r="N93" s="288"/>
      <c r="O93" s="278" t="str">
        <f>MID(T95,13,2)</f>
        <v/>
      </c>
      <c r="P93" s="288"/>
      <c r="Q93" s="278" t="str">
        <f>MID(T95,15,2)</f>
        <v/>
      </c>
      <c r="R93" s="288"/>
      <c r="S93" s="278" t="str">
        <f>MID(T95,17,2)</f>
        <v/>
      </c>
      <c r="T93" s="288"/>
      <c r="U93" s="278" t="str">
        <f>MID(T95,19,2)</f>
        <v/>
      </c>
      <c r="V93" s="288"/>
      <c r="X93" s="278" t="s">
        <v>32</v>
      </c>
      <c r="Y93" s="279"/>
      <c r="Z93" s="278" t="str">
        <f>MID(AQ95,1,2)</f>
        <v>0</v>
      </c>
      <c r="AA93" s="288"/>
      <c r="AB93" s="278" t="str">
        <f>MID(AQ95,3,2)</f>
        <v/>
      </c>
      <c r="AC93" s="288"/>
      <c r="AD93" s="278" t="str">
        <f>MID(AQ95,5,2)</f>
        <v/>
      </c>
      <c r="AE93" s="288"/>
      <c r="AF93" s="278" t="str">
        <f>MID(AQ95,7,2)</f>
        <v/>
      </c>
      <c r="AG93" s="288"/>
      <c r="AH93" s="278" t="str">
        <f>MID(AQ95,9,2)</f>
        <v/>
      </c>
      <c r="AI93" s="288"/>
      <c r="AJ93" s="278" t="str">
        <f>MID(AQ95,11,2)</f>
        <v/>
      </c>
      <c r="AK93" s="288"/>
      <c r="AL93" s="278" t="str">
        <f>MID(AQ95,13,2)</f>
        <v/>
      </c>
      <c r="AM93" s="288"/>
      <c r="AN93" s="278" t="str">
        <f>MID(AQ95,15,2)</f>
        <v/>
      </c>
      <c r="AO93" s="288"/>
      <c r="AP93" s="278" t="str">
        <f>MID(AQ95,17,2)</f>
        <v/>
      </c>
      <c r="AQ93" s="288"/>
      <c r="AR93" s="278" t="str">
        <f>MID(AQ95,19,2)</f>
        <v/>
      </c>
      <c r="AS93" s="288"/>
    </row>
    <row r="94" spans="1:45" ht="14.1" customHeight="1" x14ac:dyDescent="0.2">
      <c r="A94" s="280"/>
      <c r="B94" s="281"/>
      <c r="C94" s="289"/>
      <c r="D94" s="290"/>
      <c r="E94" s="289"/>
      <c r="F94" s="290"/>
      <c r="G94" s="289"/>
      <c r="H94" s="290"/>
      <c r="I94" s="289"/>
      <c r="J94" s="290"/>
      <c r="K94" s="289"/>
      <c r="L94" s="290"/>
      <c r="M94" s="289"/>
      <c r="N94" s="290"/>
      <c r="O94" s="289"/>
      <c r="P94" s="290"/>
      <c r="Q94" s="289"/>
      <c r="R94" s="290"/>
      <c r="S94" s="289"/>
      <c r="T94" s="290"/>
      <c r="U94" s="289"/>
      <c r="V94" s="290"/>
      <c r="X94" s="280"/>
      <c r="Y94" s="281"/>
      <c r="Z94" s="289"/>
      <c r="AA94" s="290"/>
      <c r="AB94" s="289"/>
      <c r="AC94" s="290"/>
      <c r="AD94" s="289"/>
      <c r="AE94" s="290"/>
      <c r="AF94" s="289"/>
      <c r="AG94" s="290"/>
      <c r="AH94" s="289"/>
      <c r="AI94" s="290"/>
      <c r="AJ94" s="289"/>
      <c r="AK94" s="290"/>
      <c r="AL94" s="289"/>
      <c r="AM94" s="290"/>
      <c r="AN94" s="289"/>
      <c r="AO94" s="290"/>
      <c r="AP94" s="289"/>
      <c r="AQ94" s="290"/>
      <c r="AR94" s="289"/>
      <c r="AS94" s="290"/>
    </row>
    <row r="95" spans="1:45" ht="27.95" customHeight="1" x14ac:dyDescent="0.2">
      <c r="A95" s="269" t="s">
        <v>57</v>
      </c>
      <c r="B95" s="270"/>
      <c r="C95" s="270"/>
      <c r="D95" s="270"/>
      <c r="E95" s="270"/>
      <c r="F95" s="270"/>
      <c r="G95" s="270"/>
      <c r="H95" s="271"/>
      <c r="I95" s="250" t="s">
        <v>17</v>
      </c>
      <c r="J95" s="251"/>
      <c r="K95" s="251"/>
      <c r="L95" s="251"/>
      <c r="M95" s="251"/>
      <c r="N95" s="251"/>
      <c r="O95" s="251"/>
      <c r="P95" s="251"/>
      <c r="Q95" s="251"/>
      <c r="R95" s="251"/>
      <c r="S95" s="252"/>
      <c r="T95" s="282">
        <f>Übertrag!DU7</f>
        <v>0</v>
      </c>
      <c r="U95" s="283"/>
      <c r="V95" s="284"/>
      <c r="X95" s="269" t="s">
        <v>57</v>
      </c>
      <c r="Y95" s="270"/>
      <c r="Z95" s="270"/>
      <c r="AA95" s="270"/>
      <c r="AB95" s="270"/>
      <c r="AC95" s="270"/>
      <c r="AD95" s="270"/>
      <c r="AE95" s="271"/>
      <c r="AF95" s="250" t="s">
        <v>17</v>
      </c>
      <c r="AG95" s="251"/>
      <c r="AH95" s="251"/>
      <c r="AI95" s="251"/>
      <c r="AJ95" s="251"/>
      <c r="AK95" s="251"/>
      <c r="AL95" s="251"/>
      <c r="AM95" s="251"/>
      <c r="AN95" s="251"/>
      <c r="AO95" s="251"/>
      <c r="AP95" s="252"/>
      <c r="AQ95" s="282">
        <f>Übertrag!DU8</f>
        <v>0</v>
      </c>
      <c r="AR95" s="283"/>
      <c r="AS95" s="284"/>
    </row>
    <row r="96" spans="1:45" ht="14.1" customHeight="1" x14ac:dyDescent="0.2">
      <c r="A96" s="272"/>
      <c r="B96" s="273"/>
      <c r="C96" s="273"/>
      <c r="D96" s="273"/>
      <c r="E96" s="273"/>
      <c r="F96" s="273"/>
      <c r="G96" s="273"/>
      <c r="H96" s="274"/>
      <c r="I96" s="238" t="s">
        <v>18</v>
      </c>
      <c r="J96" s="264"/>
      <c r="K96" s="264"/>
      <c r="L96" s="264"/>
      <c r="M96" s="264"/>
      <c r="N96" s="264"/>
      <c r="O96" s="264"/>
      <c r="P96" s="264"/>
      <c r="Q96" s="264"/>
      <c r="R96" s="264"/>
      <c r="S96" s="264"/>
      <c r="T96" s="264"/>
      <c r="U96" s="264"/>
      <c r="V96" s="265"/>
      <c r="X96" s="272"/>
      <c r="Y96" s="273"/>
      <c r="Z96" s="273"/>
      <c r="AA96" s="273"/>
      <c r="AB96" s="273"/>
      <c r="AC96" s="273"/>
      <c r="AD96" s="273"/>
      <c r="AE96" s="274"/>
      <c r="AF96" s="238" t="s">
        <v>18</v>
      </c>
      <c r="AG96" s="264"/>
      <c r="AH96" s="264"/>
      <c r="AI96" s="264"/>
      <c r="AJ96" s="264"/>
      <c r="AK96" s="264"/>
      <c r="AL96" s="264"/>
      <c r="AM96" s="264"/>
      <c r="AN96" s="264"/>
      <c r="AO96" s="264"/>
      <c r="AP96" s="264"/>
      <c r="AQ96" s="264"/>
      <c r="AR96" s="264"/>
      <c r="AS96" s="265"/>
    </row>
    <row r="97" spans="1:45" ht="14.1" customHeight="1" x14ac:dyDescent="0.2">
      <c r="A97" s="272"/>
      <c r="B97" s="273"/>
      <c r="C97" s="273"/>
      <c r="D97" s="273"/>
      <c r="E97" s="273"/>
      <c r="F97" s="273"/>
      <c r="G97" s="273"/>
      <c r="H97" s="274"/>
      <c r="I97" s="94" t="s">
        <v>19</v>
      </c>
      <c r="J97" s="293"/>
      <c r="K97" s="293"/>
      <c r="L97" s="293"/>
      <c r="M97" s="294"/>
      <c r="N97" s="70" t="s">
        <v>20</v>
      </c>
      <c r="O97" s="293"/>
      <c r="P97" s="293"/>
      <c r="Q97" s="293"/>
      <c r="R97" s="294"/>
      <c r="S97" s="94" t="s">
        <v>21</v>
      </c>
      <c r="T97" s="293"/>
      <c r="U97" s="293"/>
      <c r="V97" s="294"/>
      <c r="X97" s="272"/>
      <c r="Y97" s="273"/>
      <c r="Z97" s="273"/>
      <c r="AA97" s="273"/>
      <c r="AB97" s="273"/>
      <c r="AC97" s="273"/>
      <c r="AD97" s="273"/>
      <c r="AE97" s="274"/>
      <c r="AF97" s="94" t="s">
        <v>19</v>
      </c>
      <c r="AG97" s="293"/>
      <c r="AH97" s="293"/>
      <c r="AI97" s="293"/>
      <c r="AJ97" s="294"/>
      <c r="AK97" s="70" t="s">
        <v>20</v>
      </c>
      <c r="AL97" s="293"/>
      <c r="AM97" s="293"/>
      <c r="AN97" s="293"/>
      <c r="AO97" s="294"/>
      <c r="AP97" s="94" t="s">
        <v>21</v>
      </c>
      <c r="AQ97" s="293"/>
      <c r="AR97" s="293"/>
      <c r="AS97" s="294"/>
    </row>
    <row r="98" spans="1:45" s="98" customFormat="1" ht="14.1" customHeight="1" x14ac:dyDescent="0.2">
      <c r="A98" s="275"/>
      <c r="B98" s="276"/>
      <c r="C98" s="276"/>
      <c r="D98" s="276"/>
      <c r="E98" s="276"/>
      <c r="F98" s="276"/>
      <c r="G98" s="276"/>
      <c r="H98" s="277"/>
      <c r="I98" s="96"/>
      <c r="J98" s="48"/>
      <c r="K98" s="48"/>
      <c r="L98" s="48"/>
      <c r="M98" s="49"/>
      <c r="N98" s="48"/>
      <c r="O98" s="48"/>
      <c r="P98" s="48"/>
      <c r="Q98" s="48"/>
      <c r="R98" s="49"/>
      <c r="S98" s="96"/>
      <c r="T98" s="48"/>
      <c r="U98" s="48"/>
      <c r="V98" s="49"/>
      <c r="X98" s="275"/>
      <c r="Y98" s="276"/>
      <c r="Z98" s="276"/>
      <c r="AA98" s="276"/>
      <c r="AB98" s="276"/>
      <c r="AC98" s="276"/>
      <c r="AD98" s="276"/>
      <c r="AE98" s="277"/>
      <c r="AF98" s="96"/>
      <c r="AG98" s="48"/>
      <c r="AH98" s="48"/>
      <c r="AI98" s="48"/>
      <c r="AJ98" s="49"/>
      <c r="AK98" s="48"/>
      <c r="AL98" s="48"/>
      <c r="AM98" s="48"/>
      <c r="AN98" s="48"/>
      <c r="AO98" s="49"/>
      <c r="AP98" s="96"/>
      <c r="AQ98" s="48"/>
      <c r="AR98" s="48"/>
      <c r="AS98" s="49"/>
    </row>
    <row r="99" spans="1:45" s="77" customFormat="1" ht="21.95" customHeight="1" x14ac:dyDescent="0.2">
      <c r="A99" s="285" t="s">
        <v>24</v>
      </c>
      <c r="B99" s="286"/>
      <c r="C99" s="286"/>
      <c r="D99" s="286"/>
      <c r="E99" s="286"/>
      <c r="F99" s="286"/>
      <c r="G99" s="286"/>
      <c r="H99" s="286"/>
      <c r="I99" s="286"/>
      <c r="J99" s="286"/>
      <c r="K99" s="286"/>
      <c r="L99" s="286"/>
      <c r="M99" s="286"/>
      <c r="N99" s="286"/>
      <c r="O99" s="286"/>
      <c r="P99" s="286"/>
      <c r="Q99" s="286"/>
      <c r="R99" s="286"/>
      <c r="S99" s="286"/>
      <c r="T99" s="286"/>
      <c r="U99" s="286"/>
      <c r="V99" s="287"/>
      <c r="X99" s="266" t="s">
        <v>24</v>
      </c>
      <c r="Y99" s="267"/>
      <c r="Z99" s="267"/>
      <c r="AA99" s="267"/>
      <c r="AB99" s="267"/>
      <c r="AC99" s="267"/>
      <c r="AD99" s="267"/>
      <c r="AE99" s="267"/>
      <c r="AF99" s="267"/>
      <c r="AG99" s="267"/>
      <c r="AH99" s="267"/>
      <c r="AI99" s="267"/>
      <c r="AJ99" s="267"/>
      <c r="AK99" s="267"/>
      <c r="AL99" s="267"/>
      <c r="AM99" s="267"/>
      <c r="AN99" s="267"/>
      <c r="AO99" s="267"/>
      <c r="AP99" s="267"/>
      <c r="AQ99" s="267"/>
      <c r="AR99" s="267"/>
      <c r="AS99" s="268"/>
    </row>
    <row r="100" spans="1:45" s="85" customFormat="1" ht="21.95" customHeight="1" x14ac:dyDescent="0.2">
      <c r="A100" s="61" t="str">
        <f>Übertrag!$C9</f>
        <v xml:space="preserve"> </v>
      </c>
      <c r="B100" s="79" t="str">
        <f>Übertrag!$R9</f>
        <v xml:space="preserve"> </v>
      </c>
      <c r="C100" s="80"/>
      <c r="D100" s="81"/>
      <c r="E100" s="82" t="str">
        <f>E51</f>
        <v xml:space="preserve">Ausrichter: </v>
      </c>
      <c r="F100" s="81"/>
      <c r="G100" s="81"/>
      <c r="H100" s="81"/>
      <c r="I100" s="81"/>
      <c r="J100" s="81"/>
      <c r="K100" s="81"/>
      <c r="L100" s="81"/>
      <c r="M100" s="81"/>
      <c r="N100" s="81"/>
      <c r="O100" s="81"/>
      <c r="P100" s="81"/>
      <c r="Q100" s="81"/>
      <c r="R100" s="81"/>
      <c r="S100" s="81"/>
      <c r="T100" s="81"/>
      <c r="U100" s="81"/>
      <c r="V100" s="84"/>
      <c r="X100" s="61" t="str">
        <f>Übertrag!$C10</f>
        <v xml:space="preserve"> </v>
      </c>
      <c r="Y100" s="79" t="str">
        <f>Übertrag!$R10</f>
        <v xml:space="preserve"> </v>
      </c>
      <c r="Z100" s="80"/>
      <c r="AA100" s="81"/>
      <c r="AB100" s="82" t="str">
        <f>E100</f>
        <v xml:space="preserve">Ausrichter: </v>
      </c>
      <c r="AC100" s="81"/>
      <c r="AD100" s="81"/>
      <c r="AE100" s="81"/>
      <c r="AF100" s="81"/>
      <c r="AG100" s="81"/>
      <c r="AH100" s="81"/>
      <c r="AI100" s="81"/>
      <c r="AJ100" s="81"/>
      <c r="AK100" s="81"/>
      <c r="AL100" s="81"/>
      <c r="AM100" s="81"/>
      <c r="AN100" s="81"/>
      <c r="AO100" s="81"/>
      <c r="AP100" s="81"/>
      <c r="AQ100" s="81"/>
      <c r="AR100" s="81"/>
      <c r="AS100" s="84"/>
    </row>
    <row r="101" spans="1:45" s="86" customFormat="1" ht="12.75" x14ac:dyDescent="0.2">
      <c r="A101" s="238" t="s">
        <v>4</v>
      </c>
      <c r="B101" s="264"/>
      <c r="C101" s="264"/>
      <c r="D101" s="264"/>
      <c r="E101" s="240"/>
      <c r="F101" s="238" t="s">
        <v>36</v>
      </c>
      <c r="G101" s="239"/>
      <c r="H101" s="239"/>
      <c r="I101" s="239"/>
      <c r="J101" s="239"/>
      <c r="K101" s="239"/>
      <c r="L101" s="239"/>
      <c r="M101" s="239"/>
      <c r="N101" s="239"/>
      <c r="O101" s="239"/>
      <c r="P101" s="239"/>
      <c r="Q101" s="239"/>
      <c r="R101" s="240"/>
      <c r="S101" s="238" t="s">
        <v>7</v>
      </c>
      <c r="T101" s="264"/>
      <c r="U101" s="264"/>
      <c r="V101" s="265"/>
      <c r="X101" s="238" t="s">
        <v>4</v>
      </c>
      <c r="Y101" s="264"/>
      <c r="Z101" s="264"/>
      <c r="AA101" s="264"/>
      <c r="AB101" s="240"/>
      <c r="AC101" s="238" t="s">
        <v>36</v>
      </c>
      <c r="AD101" s="239"/>
      <c r="AE101" s="239"/>
      <c r="AF101" s="239"/>
      <c r="AG101" s="239"/>
      <c r="AH101" s="239"/>
      <c r="AI101" s="239"/>
      <c r="AJ101" s="239"/>
      <c r="AK101" s="239"/>
      <c r="AL101" s="239"/>
      <c r="AM101" s="239"/>
      <c r="AN101" s="239"/>
      <c r="AO101" s="240"/>
      <c r="AP101" s="238" t="s">
        <v>7</v>
      </c>
      <c r="AQ101" s="264"/>
      <c r="AR101" s="264"/>
      <c r="AS101" s="265"/>
    </row>
    <row r="102" spans="1:45" s="87" customFormat="1" ht="24" customHeight="1" x14ac:dyDescent="0.2">
      <c r="A102" s="234" t="str">
        <f>Übertrag!D9</f>
        <v xml:space="preserve"> </v>
      </c>
      <c r="B102" s="235"/>
      <c r="C102" s="235"/>
      <c r="D102" s="235"/>
      <c r="E102" s="263"/>
      <c r="F102" s="234" t="str">
        <f>Übertrag!E9</f>
        <v xml:space="preserve"> </v>
      </c>
      <c r="G102" s="235"/>
      <c r="H102" s="235"/>
      <c r="I102" s="235"/>
      <c r="J102" s="235"/>
      <c r="K102" s="235"/>
      <c r="L102" s="235"/>
      <c r="M102" s="235"/>
      <c r="N102" s="235"/>
      <c r="O102" s="235"/>
      <c r="P102" s="235"/>
      <c r="Q102" s="235"/>
      <c r="R102" s="263"/>
      <c r="S102" s="312">
        <f>Übertrag!$H9</f>
        <v>0</v>
      </c>
      <c r="T102" s="313"/>
      <c r="U102" s="313"/>
      <c r="V102" s="314"/>
      <c r="X102" s="234" t="str">
        <f>Übertrag!D10</f>
        <v xml:space="preserve"> </v>
      </c>
      <c r="Y102" s="235"/>
      <c r="Z102" s="235"/>
      <c r="AA102" s="235"/>
      <c r="AB102" s="263"/>
      <c r="AC102" s="234" t="str">
        <f>Übertrag!E10</f>
        <v xml:space="preserve"> </v>
      </c>
      <c r="AD102" s="235"/>
      <c r="AE102" s="235"/>
      <c r="AF102" s="235"/>
      <c r="AG102" s="235"/>
      <c r="AH102" s="235"/>
      <c r="AI102" s="235"/>
      <c r="AJ102" s="235"/>
      <c r="AK102" s="235"/>
      <c r="AL102" s="235"/>
      <c r="AM102" s="235"/>
      <c r="AN102" s="235"/>
      <c r="AO102" s="263"/>
      <c r="AP102" s="312">
        <f>Übertrag!$H10</f>
        <v>0</v>
      </c>
      <c r="AQ102" s="313"/>
      <c r="AR102" s="313"/>
      <c r="AS102" s="314"/>
    </row>
    <row r="103" spans="1:45" s="88" customFormat="1" ht="11.25" customHeight="1" x14ac:dyDescent="0.2">
      <c r="A103" s="247" t="s">
        <v>34</v>
      </c>
      <c r="B103" s="248"/>
      <c r="C103" s="249"/>
      <c r="D103" s="247" t="s">
        <v>35</v>
      </c>
      <c r="E103" s="248"/>
      <c r="F103" s="248"/>
      <c r="G103" s="248"/>
      <c r="H103" s="248"/>
      <c r="I103" s="248"/>
      <c r="J103" s="248"/>
      <c r="K103" s="248"/>
      <c r="L103" s="248"/>
      <c r="M103" s="248"/>
      <c r="N103" s="249"/>
      <c r="O103" s="299" t="s">
        <v>8</v>
      </c>
      <c r="P103" s="248"/>
      <c r="Q103" s="248"/>
      <c r="R103" s="248"/>
      <c r="S103" s="248"/>
      <c r="T103" s="248"/>
      <c r="U103" s="248"/>
      <c r="V103" s="249"/>
      <c r="X103" s="247" t="s">
        <v>34</v>
      </c>
      <c r="Y103" s="248"/>
      <c r="Z103" s="249"/>
      <c r="AA103" s="247" t="s">
        <v>35</v>
      </c>
      <c r="AB103" s="248"/>
      <c r="AC103" s="248"/>
      <c r="AD103" s="248"/>
      <c r="AE103" s="248"/>
      <c r="AF103" s="248"/>
      <c r="AG103" s="248"/>
      <c r="AH103" s="248"/>
      <c r="AI103" s="248"/>
      <c r="AJ103" s="248"/>
      <c r="AK103" s="249"/>
      <c r="AL103" s="299" t="s">
        <v>8</v>
      </c>
      <c r="AM103" s="248"/>
      <c r="AN103" s="248"/>
      <c r="AO103" s="248"/>
      <c r="AP103" s="248"/>
      <c r="AQ103" s="248"/>
      <c r="AR103" s="248"/>
      <c r="AS103" s="249"/>
    </row>
    <row r="104" spans="1:45" s="88" customFormat="1" ht="14.1" customHeight="1" x14ac:dyDescent="0.2">
      <c r="A104" s="303" t="str">
        <f>Übertrag!F9</f>
        <v xml:space="preserve"> </v>
      </c>
      <c r="B104" s="236"/>
      <c r="C104" s="237"/>
      <c r="D104" s="303" t="str">
        <f>Übertrag!G9</f>
        <v xml:space="preserve"> </v>
      </c>
      <c r="E104" s="236"/>
      <c r="F104" s="236"/>
      <c r="G104" s="236"/>
      <c r="H104" s="236"/>
      <c r="I104" s="236"/>
      <c r="J104" s="236"/>
      <c r="K104" s="236"/>
      <c r="L104" s="236"/>
      <c r="M104" s="236"/>
      <c r="N104" s="237"/>
      <c r="O104" s="300"/>
      <c r="P104" s="301"/>
      <c r="Q104" s="301"/>
      <c r="R104" s="301"/>
      <c r="S104" s="301"/>
      <c r="T104" s="301"/>
      <c r="U104" s="301"/>
      <c r="V104" s="302"/>
      <c r="X104" s="303" t="str">
        <f>Übertrag!F10</f>
        <v xml:space="preserve"> </v>
      </c>
      <c r="Y104" s="236"/>
      <c r="Z104" s="237"/>
      <c r="AA104" s="303" t="str">
        <f>Übertrag!G10</f>
        <v xml:space="preserve"> </v>
      </c>
      <c r="AB104" s="236"/>
      <c r="AC104" s="236"/>
      <c r="AD104" s="236"/>
      <c r="AE104" s="236"/>
      <c r="AF104" s="236"/>
      <c r="AG104" s="236"/>
      <c r="AH104" s="236"/>
      <c r="AI104" s="236"/>
      <c r="AJ104" s="236"/>
      <c r="AK104" s="237"/>
      <c r="AL104" s="300"/>
      <c r="AM104" s="301"/>
      <c r="AN104" s="301"/>
      <c r="AO104" s="301"/>
      <c r="AP104" s="301"/>
      <c r="AQ104" s="301"/>
      <c r="AR104" s="301"/>
      <c r="AS104" s="302"/>
    </row>
    <row r="105" spans="1:45" s="88" customFormat="1" ht="9.9499999999999993" customHeight="1" x14ac:dyDescent="0.2">
      <c r="A105" s="234"/>
      <c r="B105" s="235"/>
      <c r="C105" s="263"/>
      <c r="D105" s="234"/>
      <c r="E105" s="235"/>
      <c r="F105" s="235"/>
      <c r="G105" s="235"/>
      <c r="H105" s="235"/>
      <c r="I105" s="235"/>
      <c r="J105" s="235"/>
      <c r="K105" s="235"/>
      <c r="L105" s="235"/>
      <c r="M105" s="235"/>
      <c r="N105" s="263"/>
      <c r="O105" s="304"/>
      <c r="P105" s="301"/>
      <c r="Q105" s="301"/>
      <c r="R105" s="301"/>
      <c r="S105" s="301"/>
      <c r="T105" s="301"/>
      <c r="U105" s="301"/>
      <c r="V105" s="302"/>
      <c r="X105" s="234"/>
      <c r="Y105" s="235"/>
      <c r="Z105" s="263"/>
      <c r="AA105" s="234"/>
      <c r="AB105" s="235"/>
      <c r="AC105" s="235"/>
      <c r="AD105" s="235"/>
      <c r="AE105" s="235"/>
      <c r="AF105" s="235"/>
      <c r="AG105" s="235"/>
      <c r="AH105" s="235"/>
      <c r="AI105" s="235"/>
      <c r="AJ105" s="235"/>
      <c r="AK105" s="263"/>
      <c r="AL105" s="304"/>
      <c r="AM105" s="301"/>
      <c r="AN105" s="301"/>
      <c r="AO105" s="301"/>
      <c r="AP105" s="301"/>
      <c r="AQ105" s="301"/>
      <c r="AR105" s="301"/>
      <c r="AS105" s="302"/>
    </row>
    <row r="106" spans="1:45" s="88" customFormat="1" ht="11.25" customHeight="1" x14ac:dyDescent="0.2">
      <c r="A106" s="247" t="s">
        <v>6</v>
      </c>
      <c r="B106" s="248"/>
      <c r="C106" s="248"/>
      <c r="D106" s="248"/>
      <c r="E106" s="248"/>
      <c r="F106" s="248"/>
      <c r="G106" s="248"/>
      <c r="H106" s="248"/>
      <c r="I106" s="248"/>
      <c r="J106" s="248"/>
      <c r="K106" s="248"/>
      <c r="L106" s="248"/>
      <c r="M106" s="248"/>
      <c r="N106" s="249"/>
      <c r="O106" s="300"/>
      <c r="P106" s="301"/>
      <c r="Q106" s="301"/>
      <c r="R106" s="301"/>
      <c r="S106" s="301"/>
      <c r="T106" s="301"/>
      <c r="U106" s="301"/>
      <c r="V106" s="302"/>
      <c r="X106" s="247" t="s">
        <v>6</v>
      </c>
      <c r="Y106" s="248"/>
      <c r="Z106" s="248"/>
      <c r="AA106" s="248"/>
      <c r="AB106" s="248"/>
      <c r="AC106" s="248"/>
      <c r="AD106" s="248"/>
      <c r="AE106" s="248"/>
      <c r="AF106" s="248"/>
      <c r="AG106" s="248"/>
      <c r="AH106" s="248"/>
      <c r="AI106" s="248"/>
      <c r="AJ106" s="248"/>
      <c r="AK106" s="249"/>
      <c r="AL106" s="300"/>
      <c r="AM106" s="301"/>
      <c r="AN106" s="301"/>
      <c r="AO106" s="301"/>
      <c r="AP106" s="301"/>
      <c r="AQ106" s="301"/>
      <c r="AR106" s="301"/>
      <c r="AS106" s="302"/>
    </row>
    <row r="107" spans="1:45" s="87" customFormat="1" ht="24" customHeight="1" x14ac:dyDescent="0.2">
      <c r="A107" s="234" t="str">
        <f>Übertrag!I9</f>
        <v xml:space="preserve"> </v>
      </c>
      <c r="B107" s="235"/>
      <c r="C107" s="235"/>
      <c r="D107" s="235"/>
      <c r="E107" s="236"/>
      <c r="F107" s="236"/>
      <c r="G107" s="236"/>
      <c r="H107" s="236"/>
      <c r="I107" s="236"/>
      <c r="J107" s="236"/>
      <c r="K107" s="236"/>
      <c r="L107" s="236"/>
      <c r="M107" s="236"/>
      <c r="N107" s="237"/>
      <c r="O107" s="305"/>
      <c r="P107" s="306"/>
      <c r="Q107" s="306"/>
      <c r="R107" s="306"/>
      <c r="S107" s="306"/>
      <c r="T107" s="306"/>
      <c r="U107" s="306"/>
      <c r="V107" s="307"/>
      <c r="X107" s="234" t="str">
        <f>Übertrag!I10</f>
        <v xml:space="preserve"> </v>
      </c>
      <c r="Y107" s="235"/>
      <c r="Z107" s="235"/>
      <c r="AA107" s="235"/>
      <c r="AB107" s="236"/>
      <c r="AC107" s="236"/>
      <c r="AD107" s="236"/>
      <c r="AE107" s="236"/>
      <c r="AF107" s="236"/>
      <c r="AG107" s="236"/>
      <c r="AH107" s="236"/>
      <c r="AI107" s="236"/>
      <c r="AJ107" s="236"/>
      <c r="AK107" s="237"/>
      <c r="AL107" s="305"/>
      <c r="AM107" s="306"/>
      <c r="AN107" s="306"/>
      <c r="AO107" s="306"/>
      <c r="AP107" s="306"/>
      <c r="AQ107" s="306"/>
      <c r="AR107" s="306"/>
      <c r="AS107" s="307"/>
    </row>
    <row r="108" spans="1:45" s="86" customFormat="1" ht="12.75" customHeight="1" x14ac:dyDescent="0.2">
      <c r="A108" s="238" t="s">
        <v>9</v>
      </c>
      <c r="B108" s="239"/>
      <c r="C108" s="239"/>
      <c r="D108" s="240"/>
      <c r="E108" s="241" t="s">
        <v>179</v>
      </c>
      <c r="F108" s="242"/>
      <c r="G108" s="242"/>
      <c r="H108" s="242"/>
      <c r="I108" s="242"/>
      <c r="J108" s="242"/>
      <c r="K108" s="242"/>
      <c r="L108" s="242"/>
      <c r="M108" s="242"/>
      <c r="N108" s="242"/>
      <c r="O108" s="242"/>
      <c r="P108" s="242"/>
      <c r="Q108" s="242"/>
      <c r="R108" s="242"/>
      <c r="S108" s="242"/>
      <c r="T108" s="242"/>
      <c r="U108" s="242"/>
      <c r="V108" s="243"/>
      <c r="X108" s="238" t="s">
        <v>9</v>
      </c>
      <c r="Y108" s="239"/>
      <c r="Z108" s="239"/>
      <c r="AA108" s="240"/>
      <c r="AB108" s="241" t="s">
        <v>179</v>
      </c>
      <c r="AC108" s="242"/>
      <c r="AD108" s="242"/>
      <c r="AE108" s="242"/>
      <c r="AF108" s="242"/>
      <c r="AG108" s="242"/>
      <c r="AH108" s="242"/>
      <c r="AI108" s="242"/>
      <c r="AJ108" s="242"/>
      <c r="AK108" s="242"/>
      <c r="AL108" s="242"/>
      <c r="AM108" s="242"/>
      <c r="AN108" s="242"/>
      <c r="AO108" s="242"/>
      <c r="AP108" s="242"/>
      <c r="AQ108" s="242"/>
      <c r="AR108" s="242"/>
      <c r="AS108" s="243"/>
    </row>
    <row r="109" spans="1:45" s="89" customFormat="1" ht="24" customHeight="1" x14ac:dyDescent="0.2">
      <c r="A109" s="260">
        <f>A11</f>
        <v>0</v>
      </c>
      <c r="B109" s="261"/>
      <c r="C109" s="261"/>
      <c r="D109" s="262"/>
      <c r="E109" s="244"/>
      <c r="F109" s="245"/>
      <c r="G109" s="245"/>
      <c r="H109" s="245"/>
      <c r="I109" s="245"/>
      <c r="J109" s="245"/>
      <c r="K109" s="245"/>
      <c r="L109" s="245"/>
      <c r="M109" s="245"/>
      <c r="N109" s="245"/>
      <c r="O109" s="245"/>
      <c r="P109" s="245"/>
      <c r="Q109" s="245"/>
      <c r="R109" s="245"/>
      <c r="S109" s="245"/>
      <c r="T109" s="245"/>
      <c r="U109" s="245"/>
      <c r="V109" s="246"/>
      <c r="X109" s="260">
        <f>A11</f>
        <v>0</v>
      </c>
      <c r="Y109" s="261"/>
      <c r="Z109" s="261"/>
      <c r="AA109" s="262"/>
      <c r="AB109" s="244"/>
      <c r="AC109" s="245"/>
      <c r="AD109" s="245"/>
      <c r="AE109" s="245"/>
      <c r="AF109" s="245"/>
      <c r="AG109" s="245"/>
      <c r="AH109" s="245"/>
      <c r="AI109" s="245"/>
      <c r="AJ109" s="245"/>
      <c r="AK109" s="245"/>
      <c r="AL109" s="245"/>
      <c r="AM109" s="245"/>
      <c r="AN109" s="245"/>
      <c r="AO109" s="245"/>
      <c r="AP109" s="245"/>
      <c r="AQ109" s="245"/>
      <c r="AR109" s="245"/>
      <c r="AS109" s="246"/>
    </row>
    <row r="110" spans="1:45" s="86" customFormat="1" ht="6" customHeight="1" x14ac:dyDescent="0.2">
      <c r="A110" s="90"/>
      <c r="B110" s="91"/>
      <c r="C110" s="91"/>
      <c r="D110" s="91"/>
      <c r="E110" s="91"/>
      <c r="F110" s="91"/>
      <c r="G110" s="91"/>
      <c r="H110" s="91"/>
      <c r="I110" s="91"/>
      <c r="J110" s="91"/>
      <c r="K110" s="91"/>
      <c r="L110" s="91"/>
      <c r="M110" s="91"/>
      <c r="N110" s="91"/>
      <c r="O110" s="91"/>
      <c r="P110" s="91"/>
      <c r="Q110" s="91"/>
      <c r="R110" s="91"/>
      <c r="S110" s="91"/>
      <c r="T110" s="91"/>
      <c r="U110" s="91"/>
      <c r="V110" s="92"/>
      <c r="X110" s="90"/>
      <c r="Y110" s="91"/>
      <c r="Z110" s="91"/>
      <c r="AA110" s="91"/>
      <c r="AB110" s="91"/>
      <c r="AC110" s="91"/>
      <c r="AD110" s="91"/>
      <c r="AE110" s="91"/>
      <c r="AF110" s="91"/>
      <c r="AG110" s="91"/>
      <c r="AH110" s="91"/>
      <c r="AI110" s="91"/>
      <c r="AJ110" s="91"/>
      <c r="AK110" s="91"/>
      <c r="AL110" s="91"/>
      <c r="AM110" s="91"/>
      <c r="AN110" s="91"/>
      <c r="AO110" s="91"/>
      <c r="AP110" s="91"/>
      <c r="AQ110" s="91"/>
      <c r="AR110" s="91"/>
      <c r="AS110" s="92"/>
    </row>
    <row r="111" spans="1:45" s="70" customFormat="1" ht="24.95" customHeight="1" x14ac:dyDescent="0.2">
      <c r="A111" s="93" t="s">
        <v>131</v>
      </c>
      <c r="D111" s="61">
        <f>Übertrag!L9</f>
        <v>0</v>
      </c>
      <c r="E111" s="321" t="str">
        <f>Übertrag!B9</f>
        <v xml:space="preserve"> </v>
      </c>
      <c r="F111" s="321"/>
      <c r="G111" s="321"/>
      <c r="H111" s="321"/>
      <c r="I111" s="321"/>
      <c r="J111" s="321"/>
      <c r="K111" s="321"/>
      <c r="L111" s="321"/>
      <c r="M111" s="321"/>
      <c r="N111" s="321"/>
      <c r="O111" s="321"/>
      <c r="P111" s="321"/>
      <c r="Q111" s="321"/>
      <c r="R111" s="321"/>
      <c r="S111" s="321"/>
      <c r="T111" s="321"/>
      <c r="U111" s="322"/>
      <c r="V111" s="71"/>
      <c r="X111" s="93" t="s">
        <v>131</v>
      </c>
      <c r="AA111" s="61">
        <f>Übertrag!L10</f>
        <v>0</v>
      </c>
      <c r="AB111" s="321" t="str">
        <f>Übertrag!B10</f>
        <v xml:space="preserve"> </v>
      </c>
      <c r="AC111" s="321"/>
      <c r="AD111" s="321"/>
      <c r="AE111" s="321"/>
      <c r="AF111" s="321"/>
      <c r="AG111" s="321"/>
      <c r="AH111" s="321"/>
      <c r="AI111" s="321"/>
      <c r="AJ111" s="321"/>
      <c r="AK111" s="321"/>
      <c r="AL111" s="321"/>
      <c r="AM111" s="321"/>
      <c r="AN111" s="321"/>
      <c r="AO111" s="321"/>
      <c r="AP111" s="321"/>
      <c r="AQ111" s="321"/>
      <c r="AR111" s="322"/>
      <c r="AS111" s="71"/>
    </row>
    <row r="112" spans="1:45" s="70" customFormat="1" ht="6" customHeight="1" x14ac:dyDescent="0.2">
      <c r="A112" s="94"/>
      <c r="V112" s="71"/>
      <c r="X112" s="94"/>
      <c r="AS112" s="71"/>
    </row>
    <row r="113" spans="1:45" s="70" customFormat="1" ht="24.95" customHeight="1" x14ac:dyDescent="0.2">
      <c r="A113" s="93" t="s">
        <v>177</v>
      </c>
      <c r="D113" s="95"/>
      <c r="F113" s="95"/>
      <c r="H113" s="95"/>
      <c r="I113" s="232" t="str">
        <f>Übertrag!CA9&amp;"."</f>
        <v>0.</v>
      </c>
      <c r="J113" s="233"/>
      <c r="L113" s="95" t="s">
        <v>178</v>
      </c>
      <c r="N113" s="95"/>
      <c r="V113" s="71"/>
      <c r="X113" s="93" t="s">
        <v>177</v>
      </c>
      <c r="AA113" s="95"/>
      <c r="AC113" s="95"/>
      <c r="AE113" s="95"/>
      <c r="AF113" s="232" t="str">
        <f>Übertrag!CA10&amp;"."</f>
        <v>0.</v>
      </c>
      <c r="AG113" s="233"/>
      <c r="AI113" s="95" t="s">
        <v>178</v>
      </c>
      <c r="AK113" s="95"/>
      <c r="AS113" s="71"/>
    </row>
    <row r="114" spans="1:45" s="86" customFormat="1" ht="6" customHeight="1" x14ac:dyDescent="0.2">
      <c r="A114" s="96"/>
      <c r="B114" s="48"/>
      <c r="C114" s="48"/>
      <c r="D114" s="48"/>
      <c r="E114" s="48"/>
      <c r="F114" s="48"/>
      <c r="G114" s="48"/>
      <c r="H114" s="48"/>
      <c r="I114" s="48"/>
      <c r="J114" s="48"/>
      <c r="K114" s="48"/>
      <c r="L114" s="48"/>
      <c r="M114" s="48"/>
      <c r="N114" s="48"/>
      <c r="O114" s="48"/>
      <c r="P114" s="48"/>
      <c r="Q114" s="48"/>
      <c r="R114" s="48"/>
      <c r="S114" s="48"/>
      <c r="T114" s="48"/>
      <c r="U114" s="48"/>
      <c r="V114" s="49"/>
      <c r="X114" s="96"/>
      <c r="Y114" s="48"/>
      <c r="Z114" s="48"/>
      <c r="AA114" s="48"/>
      <c r="AB114" s="48"/>
      <c r="AC114" s="48"/>
      <c r="AD114" s="48"/>
      <c r="AE114" s="48"/>
      <c r="AF114" s="48"/>
      <c r="AG114" s="48"/>
      <c r="AH114" s="48"/>
      <c r="AI114" s="48"/>
      <c r="AJ114" s="48"/>
      <c r="AK114" s="48"/>
      <c r="AL114" s="48"/>
      <c r="AM114" s="48"/>
      <c r="AN114" s="48"/>
      <c r="AO114" s="48"/>
      <c r="AP114" s="48"/>
      <c r="AQ114" s="48"/>
      <c r="AR114" s="48"/>
      <c r="AS114" s="49"/>
    </row>
    <row r="115" spans="1:45" ht="29.25" customHeight="1" x14ac:dyDescent="0.2">
      <c r="A115" s="295" t="s">
        <v>10</v>
      </c>
      <c r="B115" s="296"/>
      <c r="C115" s="296"/>
      <c r="D115" s="297"/>
      <c r="E115" s="298" t="s">
        <v>11</v>
      </c>
      <c r="F115" s="298"/>
      <c r="G115" s="298" t="s">
        <v>12</v>
      </c>
      <c r="H115" s="298"/>
      <c r="I115" s="311" t="s">
        <v>13</v>
      </c>
      <c r="J115" s="298"/>
      <c r="K115" s="311" t="s">
        <v>14</v>
      </c>
      <c r="L115" s="298"/>
      <c r="M115" s="311" t="s">
        <v>15</v>
      </c>
      <c r="N115" s="298"/>
      <c r="O115" s="298"/>
      <c r="P115" s="298"/>
      <c r="Q115" s="298"/>
      <c r="R115" s="298"/>
      <c r="S115" s="298"/>
      <c r="T115" s="311" t="s">
        <v>16</v>
      </c>
      <c r="U115" s="298"/>
      <c r="V115" s="298"/>
      <c r="X115" s="295" t="s">
        <v>10</v>
      </c>
      <c r="Y115" s="296"/>
      <c r="Z115" s="296"/>
      <c r="AA115" s="297"/>
      <c r="AB115" s="298" t="s">
        <v>11</v>
      </c>
      <c r="AC115" s="298"/>
      <c r="AD115" s="298" t="s">
        <v>12</v>
      </c>
      <c r="AE115" s="298"/>
      <c r="AF115" s="311" t="s">
        <v>13</v>
      </c>
      <c r="AG115" s="298"/>
      <c r="AH115" s="311" t="s">
        <v>14</v>
      </c>
      <c r="AI115" s="298"/>
      <c r="AJ115" s="311" t="s">
        <v>15</v>
      </c>
      <c r="AK115" s="298"/>
      <c r="AL115" s="298"/>
      <c r="AM115" s="298"/>
      <c r="AN115" s="298"/>
      <c r="AO115" s="298"/>
      <c r="AP115" s="298"/>
      <c r="AQ115" s="311" t="s">
        <v>16</v>
      </c>
      <c r="AR115" s="298"/>
      <c r="AS115" s="298"/>
    </row>
    <row r="116" spans="1:45" ht="14.1" customHeight="1" x14ac:dyDescent="0.2">
      <c r="A116" s="238"/>
      <c r="B116" s="264"/>
      <c r="C116" s="264"/>
      <c r="D116" s="265"/>
      <c r="E116" s="253"/>
      <c r="F116" s="254"/>
      <c r="G116" s="253"/>
      <c r="H116" s="254"/>
      <c r="I116" s="253"/>
      <c r="J116" s="254"/>
      <c r="K116" s="253"/>
      <c r="L116" s="254"/>
      <c r="M116" s="253"/>
      <c r="N116" s="291"/>
      <c r="O116" s="291"/>
      <c r="P116" s="291"/>
      <c r="Q116" s="291"/>
      <c r="R116" s="291"/>
      <c r="S116" s="254"/>
      <c r="T116" s="253"/>
      <c r="U116" s="291"/>
      <c r="V116" s="254"/>
      <c r="X116" s="238"/>
      <c r="Y116" s="264"/>
      <c r="Z116" s="264"/>
      <c r="AA116" s="265"/>
      <c r="AB116" s="253"/>
      <c r="AC116" s="254"/>
      <c r="AD116" s="253"/>
      <c r="AE116" s="254"/>
      <c r="AF116" s="253"/>
      <c r="AG116" s="254"/>
      <c r="AH116" s="253"/>
      <c r="AI116" s="254"/>
      <c r="AJ116" s="253"/>
      <c r="AK116" s="291"/>
      <c r="AL116" s="291"/>
      <c r="AM116" s="291"/>
      <c r="AN116" s="291"/>
      <c r="AO116" s="291"/>
      <c r="AP116" s="254"/>
      <c r="AQ116" s="253"/>
      <c r="AR116" s="291"/>
      <c r="AS116" s="254"/>
    </row>
    <row r="117" spans="1:45" ht="14.1" customHeight="1" x14ac:dyDescent="0.2">
      <c r="A117" s="257" t="str">
        <f>Übertrag!AS9</f>
        <v>Langsamer Walzer</v>
      </c>
      <c r="B117" s="258"/>
      <c r="C117" s="258"/>
      <c r="D117" s="46"/>
      <c r="E117" s="255"/>
      <c r="F117" s="256"/>
      <c r="G117" s="255"/>
      <c r="H117" s="256"/>
      <c r="I117" s="255"/>
      <c r="J117" s="256"/>
      <c r="K117" s="255"/>
      <c r="L117" s="256"/>
      <c r="M117" s="255"/>
      <c r="N117" s="292"/>
      <c r="O117" s="292"/>
      <c r="P117" s="292"/>
      <c r="Q117" s="292"/>
      <c r="R117" s="292"/>
      <c r="S117" s="256"/>
      <c r="T117" s="255"/>
      <c r="U117" s="292"/>
      <c r="V117" s="256"/>
      <c r="X117" s="257" t="str">
        <f>Übertrag!AS10</f>
        <v>Langsamer Walzer</v>
      </c>
      <c r="Y117" s="258"/>
      <c r="Z117" s="258"/>
      <c r="AA117" s="46"/>
      <c r="AB117" s="255"/>
      <c r="AC117" s="256"/>
      <c r="AD117" s="255"/>
      <c r="AE117" s="256"/>
      <c r="AF117" s="255"/>
      <c r="AG117" s="256"/>
      <c r="AH117" s="255"/>
      <c r="AI117" s="256"/>
      <c r="AJ117" s="255"/>
      <c r="AK117" s="292"/>
      <c r="AL117" s="292"/>
      <c r="AM117" s="292"/>
      <c r="AN117" s="292"/>
      <c r="AO117" s="292"/>
      <c r="AP117" s="256"/>
      <c r="AQ117" s="255"/>
      <c r="AR117" s="292"/>
      <c r="AS117" s="256"/>
    </row>
    <row r="118" spans="1:45" ht="14.1" customHeight="1" x14ac:dyDescent="0.2">
      <c r="A118" s="238"/>
      <c r="B118" s="264"/>
      <c r="C118" s="264"/>
      <c r="D118" s="265"/>
      <c r="E118" s="253"/>
      <c r="F118" s="254"/>
      <c r="G118" s="253"/>
      <c r="H118" s="254"/>
      <c r="I118" s="253"/>
      <c r="J118" s="254"/>
      <c r="K118" s="253"/>
      <c r="L118" s="254"/>
      <c r="M118" s="253"/>
      <c r="N118" s="291"/>
      <c r="O118" s="291"/>
      <c r="P118" s="291"/>
      <c r="Q118" s="291"/>
      <c r="R118" s="291"/>
      <c r="S118" s="254"/>
      <c r="T118" s="253"/>
      <c r="U118" s="291"/>
      <c r="V118" s="254"/>
      <c r="X118" s="238"/>
      <c r="Y118" s="264"/>
      <c r="Z118" s="264"/>
      <c r="AA118" s="265"/>
      <c r="AB118" s="253"/>
      <c r="AC118" s="254"/>
      <c r="AD118" s="253"/>
      <c r="AE118" s="254"/>
      <c r="AF118" s="253"/>
      <c r="AG118" s="254"/>
      <c r="AH118" s="253"/>
      <c r="AI118" s="254"/>
      <c r="AJ118" s="253"/>
      <c r="AK118" s="291"/>
      <c r="AL118" s="291"/>
      <c r="AM118" s="291"/>
      <c r="AN118" s="291"/>
      <c r="AO118" s="291"/>
      <c r="AP118" s="254"/>
      <c r="AQ118" s="253"/>
      <c r="AR118" s="291"/>
      <c r="AS118" s="254"/>
    </row>
    <row r="119" spans="1:45" ht="14.1" customHeight="1" x14ac:dyDescent="0.2">
      <c r="A119" s="257" t="str">
        <f>Übertrag!AT9</f>
        <v>Tango</v>
      </c>
      <c r="B119" s="258"/>
      <c r="C119" s="258"/>
      <c r="D119" s="46"/>
      <c r="E119" s="255"/>
      <c r="F119" s="256"/>
      <c r="G119" s="255"/>
      <c r="H119" s="256"/>
      <c r="I119" s="255"/>
      <c r="J119" s="256"/>
      <c r="K119" s="255"/>
      <c r="L119" s="256"/>
      <c r="M119" s="255"/>
      <c r="N119" s="292"/>
      <c r="O119" s="292"/>
      <c r="P119" s="292"/>
      <c r="Q119" s="292"/>
      <c r="R119" s="292"/>
      <c r="S119" s="256"/>
      <c r="T119" s="255"/>
      <c r="U119" s="292"/>
      <c r="V119" s="256"/>
      <c r="X119" s="257" t="str">
        <f>Übertrag!AT10</f>
        <v>Tango</v>
      </c>
      <c r="Y119" s="258"/>
      <c r="Z119" s="258"/>
      <c r="AA119" s="46"/>
      <c r="AB119" s="255"/>
      <c r="AC119" s="256"/>
      <c r="AD119" s="255"/>
      <c r="AE119" s="256"/>
      <c r="AF119" s="255"/>
      <c r="AG119" s="256"/>
      <c r="AH119" s="255"/>
      <c r="AI119" s="256"/>
      <c r="AJ119" s="255"/>
      <c r="AK119" s="292"/>
      <c r="AL119" s="292"/>
      <c r="AM119" s="292"/>
      <c r="AN119" s="292"/>
      <c r="AO119" s="292"/>
      <c r="AP119" s="256"/>
      <c r="AQ119" s="255"/>
      <c r="AR119" s="292"/>
      <c r="AS119" s="256"/>
    </row>
    <row r="120" spans="1:45" ht="14.1" customHeight="1" x14ac:dyDescent="0.2">
      <c r="A120" s="238"/>
      <c r="B120" s="264"/>
      <c r="C120" s="264"/>
      <c r="D120" s="265"/>
      <c r="E120" s="253"/>
      <c r="F120" s="254"/>
      <c r="G120" s="253"/>
      <c r="H120" s="254"/>
      <c r="I120" s="253"/>
      <c r="J120" s="254"/>
      <c r="K120" s="253"/>
      <c r="L120" s="254"/>
      <c r="M120" s="253"/>
      <c r="N120" s="291"/>
      <c r="O120" s="291"/>
      <c r="P120" s="291"/>
      <c r="Q120" s="291"/>
      <c r="R120" s="291"/>
      <c r="S120" s="254"/>
      <c r="T120" s="253"/>
      <c r="U120" s="291"/>
      <c r="V120" s="254"/>
      <c r="X120" s="238"/>
      <c r="Y120" s="264"/>
      <c r="Z120" s="264"/>
      <c r="AA120" s="265"/>
      <c r="AB120" s="253"/>
      <c r="AC120" s="254"/>
      <c r="AD120" s="253"/>
      <c r="AE120" s="254"/>
      <c r="AF120" s="253"/>
      <c r="AG120" s="254"/>
      <c r="AH120" s="253"/>
      <c r="AI120" s="254"/>
      <c r="AJ120" s="253"/>
      <c r="AK120" s="291"/>
      <c r="AL120" s="291"/>
      <c r="AM120" s="291"/>
      <c r="AN120" s="291"/>
      <c r="AO120" s="291"/>
      <c r="AP120" s="254"/>
      <c r="AQ120" s="253"/>
      <c r="AR120" s="291"/>
      <c r="AS120" s="254"/>
    </row>
    <row r="121" spans="1:45" ht="14.1" customHeight="1" x14ac:dyDescent="0.2">
      <c r="A121" s="257" t="str">
        <f>Übertrag!AU9</f>
        <v>Wiener Walzer</v>
      </c>
      <c r="B121" s="258"/>
      <c r="C121" s="258"/>
      <c r="D121" s="46"/>
      <c r="E121" s="255"/>
      <c r="F121" s="256"/>
      <c r="G121" s="255"/>
      <c r="H121" s="256"/>
      <c r="I121" s="255"/>
      <c r="J121" s="256"/>
      <c r="K121" s="255"/>
      <c r="L121" s="256"/>
      <c r="M121" s="255"/>
      <c r="N121" s="292"/>
      <c r="O121" s="292"/>
      <c r="P121" s="292"/>
      <c r="Q121" s="292"/>
      <c r="R121" s="292"/>
      <c r="S121" s="256"/>
      <c r="T121" s="255"/>
      <c r="U121" s="292"/>
      <c r="V121" s="256"/>
      <c r="X121" s="257" t="str">
        <f>Übertrag!AU10</f>
        <v>Wiener Walzer</v>
      </c>
      <c r="Y121" s="258"/>
      <c r="Z121" s="258"/>
      <c r="AA121" s="46"/>
      <c r="AB121" s="255"/>
      <c r="AC121" s="256"/>
      <c r="AD121" s="255"/>
      <c r="AE121" s="256"/>
      <c r="AF121" s="255"/>
      <c r="AG121" s="256"/>
      <c r="AH121" s="255"/>
      <c r="AI121" s="256"/>
      <c r="AJ121" s="255"/>
      <c r="AK121" s="292"/>
      <c r="AL121" s="292"/>
      <c r="AM121" s="292"/>
      <c r="AN121" s="292"/>
      <c r="AO121" s="292"/>
      <c r="AP121" s="256"/>
      <c r="AQ121" s="255"/>
      <c r="AR121" s="292"/>
      <c r="AS121" s="256"/>
    </row>
    <row r="122" spans="1:45" ht="14.1" customHeight="1" x14ac:dyDescent="0.2">
      <c r="A122" s="238"/>
      <c r="B122" s="264"/>
      <c r="C122" s="264"/>
      <c r="D122" s="265"/>
      <c r="E122" s="253"/>
      <c r="F122" s="254"/>
      <c r="G122" s="253"/>
      <c r="H122" s="254"/>
      <c r="I122" s="253"/>
      <c r="J122" s="254"/>
      <c r="K122" s="253"/>
      <c r="L122" s="254"/>
      <c r="M122" s="253"/>
      <c r="N122" s="291"/>
      <c r="O122" s="291"/>
      <c r="P122" s="291"/>
      <c r="Q122" s="291"/>
      <c r="R122" s="291"/>
      <c r="S122" s="254"/>
      <c r="T122" s="253"/>
      <c r="U122" s="291"/>
      <c r="V122" s="254"/>
      <c r="X122" s="238"/>
      <c r="Y122" s="264"/>
      <c r="Z122" s="264"/>
      <c r="AA122" s="265"/>
      <c r="AB122" s="253"/>
      <c r="AC122" s="254"/>
      <c r="AD122" s="253"/>
      <c r="AE122" s="254"/>
      <c r="AF122" s="253"/>
      <c r="AG122" s="254"/>
      <c r="AH122" s="253"/>
      <c r="AI122" s="254"/>
      <c r="AJ122" s="253"/>
      <c r="AK122" s="291"/>
      <c r="AL122" s="291"/>
      <c r="AM122" s="291"/>
      <c r="AN122" s="291"/>
      <c r="AO122" s="291"/>
      <c r="AP122" s="254"/>
      <c r="AQ122" s="253"/>
      <c r="AR122" s="291"/>
      <c r="AS122" s="254"/>
    </row>
    <row r="123" spans="1:45" ht="14.1" customHeight="1" x14ac:dyDescent="0.2">
      <c r="A123" s="257" t="str">
        <f>Übertrag!AV9</f>
        <v>Slowfox</v>
      </c>
      <c r="B123" s="258"/>
      <c r="C123" s="258"/>
      <c r="D123" s="46"/>
      <c r="E123" s="255"/>
      <c r="F123" s="256"/>
      <c r="G123" s="255"/>
      <c r="H123" s="256"/>
      <c r="I123" s="255"/>
      <c r="J123" s="256"/>
      <c r="K123" s="255"/>
      <c r="L123" s="256"/>
      <c r="M123" s="255"/>
      <c r="N123" s="292"/>
      <c r="O123" s="292"/>
      <c r="P123" s="292"/>
      <c r="Q123" s="292"/>
      <c r="R123" s="292"/>
      <c r="S123" s="256"/>
      <c r="T123" s="255"/>
      <c r="U123" s="292"/>
      <c r="V123" s="256"/>
      <c r="X123" s="257" t="str">
        <f>Übertrag!AV10</f>
        <v>Slowfox</v>
      </c>
      <c r="Y123" s="258"/>
      <c r="Z123" s="258"/>
      <c r="AA123" s="46"/>
      <c r="AB123" s="255"/>
      <c r="AC123" s="256"/>
      <c r="AD123" s="255"/>
      <c r="AE123" s="256"/>
      <c r="AF123" s="255"/>
      <c r="AG123" s="256"/>
      <c r="AH123" s="255"/>
      <c r="AI123" s="256"/>
      <c r="AJ123" s="255"/>
      <c r="AK123" s="292"/>
      <c r="AL123" s="292"/>
      <c r="AM123" s="292"/>
      <c r="AN123" s="292"/>
      <c r="AO123" s="292"/>
      <c r="AP123" s="256"/>
      <c r="AQ123" s="255"/>
      <c r="AR123" s="292"/>
      <c r="AS123" s="256"/>
    </row>
    <row r="124" spans="1:45" ht="14.1" customHeight="1" x14ac:dyDescent="0.2">
      <c r="A124" s="238"/>
      <c r="B124" s="264"/>
      <c r="C124" s="264"/>
      <c r="D124" s="265"/>
      <c r="E124" s="253"/>
      <c r="F124" s="254"/>
      <c r="G124" s="253"/>
      <c r="H124" s="254"/>
      <c r="I124" s="253"/>
      <c r="J124" s="254"/>
      <c r="K124" s="253"/>
      <c r="L124" s="254"/>
      <c r="M124" s="253"/>
      <c r="N124" s="291"/>
      <c r="O124" s="291"/>
      <c r="P124" s="291"/>
      <c r="Q124" s="291"/>
      <c r="R124" s="291"/>
      <c r="S124" s="254"/>
      <c r="T124" s="253"/>
      <c r="U124" s="291"/>
      <c r="V124" s="254"/>
      <c r="X124" s="238"/>
      <c r="Y124" s="264"/>
      <c r="Z124" s="264"/>
      <c r="AA124" s="265"/>
      <c r="AB124" s="253"/>
      <c r="AC124" s="254"/>
      <c r="AD124" s="253"/>
      <c r="AE124" s="254"/>
      <c r="AF124" s="253"/>
      <c r="AG124" s="254"/>
      <c r="AH124" s="253"/>
      <c r="AI124" s="254"/>
      <c r="AJ124" s="253"/>
      <c r="AK124" s="291"/>
      <c r="AL124" s="291"/>
      <c r="AM124" s="291"/>
      <c r="AN124" s="291"/>
      <c r="AO124" s="291"/>
      <c r="AP124" s="254"/>
      <c r="AQ124" s="253"/>
      <c r="AR124" s="291"/>
      <c r="AS124" s="254"/>
    </row>
    <row r="125" spans="1:45" ht="14.1" customHeight="1" x14ac:dyDescent="0.2">
      <c r="A125" s="257" t="str">
        <f>Übertrag!AW9</f>
        <v>Quickstep</v>
      </c>
      <c r="B125" s="258"/>
      <c r="C125" s="258"/>
      <c r="D125" s="46"/>
      <c r="E125" s="255"/>
      <c r="F125" s="256"/>
      <c r="G125" s="255"/>
      <c r="H125" s="256"/>
      <c r="I125" s="255"/>
      <c r="J125" s="256"/>
      <c r="K125" s="255"/>
      <c r="L125" s="256"/>
      <c r="M125" s="255"/>
      <c r="N125" s="292"/>
      <c r="O125" s="292"/>
      <c r="P125" s="292"/>
      <c r="Q125" s="292"/>
      <c r="R125" s="292"/>
      <c r="S125" s="256"/>
      <c r="T125" s="255"/>
      <c r="U125" s="292"/>
      <c r="V125" s="256"/>
      <c r="X125" s="257" t="str">
        <f>Übertrag!AW10</f>
        <v>Quickstep</v>
      </c>
      <c r="Y125" s="258"/>
      <c r="Z125" s="258"/>
      <c r="AA125" s="46"/>
      <c r="AB125" s="255"/>
      <c r="AC125" s="256"/>
      <c r="AD125" s="255"/>
      <c r="AE125" s="256"/>
      <c r="AF125" s="255"/>
      <c r="AG125" s="256"/>
      <c r="AH125" s="255"/>
      <c r="AI125" s="256"/>
      <c r="AJ125" s="255"/>
      <c r="AK125" s="292"/>
      <c r="AL125" s="292"/>
      <c r="AM125" s="292"/>
      <c r="AN125" s="292"/>
      <c r="AO125" s="292"/>
      <c r="AP125" s="256"/>
      <c r="AQ125" s="255"/>
      <c r="AR125" s="292"/>
      <c r="AS125" s="256"/>
    </row>
    <row r="126" spans="1:45" ht="14.1" customHeight="1" x14ac:dyDescent="0.2">
      <c r="A126" s="238"/>
      <c r="B126" s="264"/>
      <c r="C126" s="264"/>
      <c r="D126" s="265"/>
      <c r="E126" s="253"/>
      <c r="F126" s="254"/>
      <c r="G126" s="253"/>
      <c r="H126" s="254"/>
      <c r="I126" s="253"/>
      <c r="J126" s="254"/>
      <c r="K126" s="253"/>
      <c r="L126" s="254"/>
      <c r="M126" s="253"/>
      <c r="N126" s="291"/>
      <c r="O126" s="291"/>
      <c r="P126" s="291"/>
      <c r="Q126" s="291"/>
      <c r="R126" s="291"/>
      <c r="S126" s="254"/>
      <c r="T126" s="253"/>
      <c r="U126" s="291"/>
      <c r="V126" s="254"/>
      <c r="X126" s="238"/>
      <c r="Y126" s="264"/>
      <c r="Z126" s="264"/>
      <c r="AA126" s="265"/>
      <c r="AB126" s="253"/>
      <c r="AC126" s="254"/>
      <c r="AD126" s="253"/>
      <c r="AE126" s="254"/>
      <c r="AF126" s="253"/>
      <c r="AG126" s="254"/>
      <c r="AH126" s="253"/>
      <c r="AI126" s="254"/>
      <c r="AJ126" s="253"/>
      <c r="AK126" s="291"/>
      <c r="AL126" s="291"/>
      <c r="AM126" s="291"/>
      <c r="AN126" s="291"/>
      <c r="AO126" s="291"/>
      <c r="AP126" s="254"/>
      <c r="AQ126" s="253"/>
      <c r="AR126" s="291"/>
      <c r="AS126" s="254"/>
    </row>
    <row r="127" spans="1:45" ht="14.1" customHeight="1" x14ac:dyDescent="0.2">
      <c r="A127" s="257" t="str">
        <f>Übertrag!AX9</f>
        <v>Samba</v>
      </c>
      <c r="B127" s="258"/>
      <c r="C127" s="258"/>
      <c r="D127" s="46"/>
      <c r="E127" s="255"/>
      <c r="F127" s="256"/>
      <c r="G127" s="255"/>
      <c r="H127" s="256"/>
      <c r="I127" s="255"/>
      <c r="J127" s="256"/>
      <c r="K127" s="255"/>
      <c r="L127" s="256"/>
      <c r="M127" s="255"/>
      <c r="N127" s="292"/>
      <c r="O127" s="292"/>
      <c r="P127" s="292"/>
      <c r="Q127" s="292"/>
      <c r="R127" s="292"/>
      <c r="S127" s="256"/>
      <c r="T127" s="255"/>
      <c r="U127" s="292"/>
      <c r="V127" s="256"/>
      <c r="X127" s="257" t="str">
        <f>Übertrag!AX10</f>
        <v>Samba</v>
      </c>
      <c r="Y127" s="258"/>
      <c r="Z127" s="258"/>
      <c r="AA127" s="46"/>
      <c r="AB127" s="255"/>
      <c r="AC127" s="256"/>
      <c r="AD127" s="255"/>
      <c r="AE127" s="256"/>
      <c r="AF127" s="255"/>
      <c r="AG127" s="256"/>
      <c r="AH127" s="255"/>
      <c r="AI127" s="256"/>
      <c r="AJ127" s="255"/>
      <c r="AK127" s="292"/>
      <c r="AL127" s="292"/>
      <c r="AM127" s="292"/>
      <c r="AN127" s="292"/>
      <c r="AO127" s="292"/>
      <c r="AP127" s="256"/>
      <c r="AQ127" s="255"/>
      <c r="AR127" s="292"/>
      <c r="AS127" s="256"/>
    </row>
    <row r="128" spans="1:45" ht="14.1" customHeight="1" x14ac:dyDescent="0.2">
      <c r="A128" s="238"/>
      <c r="B128" s="264"/>
      <c r="C128" s="264"/>
      <c r="D128" s="265"/>
      <c r="E128" s="253"/>
      <c r="F128" s="254"/>
      <c r="G128" s="253"/>
      <c r="H128" s="254"/>
      <c r="I128" s="253"/>
      <c r="J128" s="254"/>
      <c r="K128" s="253"/>
      <c r="L128" s="254"/>
      <c r="M128" s="253"/>
      <c r="N128" s="291"/>
      <c r="O128" s="291"/>
      <c r="P128" s="291"/>
      <c r="Q128" s="291"/>
      <c r="R128" s="291"/>
      <c r="S128" s="254"/>
      <c r="T128" s="253"/>
      <c r="U128" s="291"/>
      <c r="V128" s="254"/>
      <c r="X128" s="238"/>
      <c r="Y128" s="264"/>
      <c r="Z128" s="264"/>
      <c r="AA128" s="265"/>
      <c r="AB128" s="253"/>
      <c r="AC128" s="254"/>
      <c r="AD128" s="253"/>
      <c r="AE128" s="254"/>
      <c r="AF128" s="253"/>
      <c r="AG128" s="254"/>
      <c r="AH128" s="253"/>
      <c r="AI128" s="254"/>
      <c r="AJ128" s="253"/>
      <c r="AK128" s="291"/>
      <c r="AL128" s="291"/>
      <c r="AM128" s="291"/>
      <c r="AN128" s="291"/>
      <c r="AO128" s="291"/>
      <c r="AP128" s="254"/>
      <c r="AQ128" s="253"/>
      <c r="AR128" s="291"/>
      <c r="AS128" s="254"/>
    </row>
    <row r="129" spans="1:45" ht="14.1" customHeight="1" x14ac:dyDescent="0.2">
      <c r="A129" s="257" t="str">
        <f>Übertrag!AY9</f>
        <v>Chachacha</v>
      </c>
      <c r="B129" s="258"/>
      <c r="C129" s="258"/>
      <c r="D129" s="46"/>
      <c r="E129" s="255"/>
      <c r="F129" s="256"/>
      <c r="G129" s="255"/>
      <c r="H129" s="256"/>
      <c r="I129" s="255"/>
      <c r="J129" s="256"/>
      <c r="K129" s="255"/>
      <c r="L129" s="256"/>
      <c r="M129" s="255"/>
      <c r="N129" s="292"/>
      <c r="O129" s="292"/>
      <c r="P129" s="292"/>
      <c r="Q129" s="292"/>
      <c r="R129" s="292"/>
      <c r="S129" s="256"/>
      <c r="T129" s="255"/>
      <c r="U129" s="292"/>
      <c r="V129" s="256"/>
      <c r="X129" s="257" t="str">
        <f>Übertrag!AY10</f>
        <v>Chachacha</v>
      </c>
      <c r="Y129" s="258"/>
      <c r="Z129" s="258"/>
      <c r="AA129" s="46"/>
      <c r="AB129" s="255"/>
      <c r="AC129" s="256"/>
      <c r="AD129" s="255"/>
      <c r="AE129" s="256"/>
      <c r="AF129" s="255"/>
      <c r="AG129" s="256"/>
      <c r="AH129" s="255"/>
      <c r="AI129" s="256"/>
      <c r="AJ129" s="255"/>
      <c r="AK129" s="292"/>
      <c r="AL129" s="292"/>
      <c r="AM129" s="292"/>
      <c r="AN129" s="292"/>
      <c r="AO129" s="292"/>
      <c r="AP129" s="256"/>
      <c r="AQ129" s="255"/>
      <c r="AR129" s="292"/>
      <c r="AS129" s="256"/>
    </row>
    <row r="130" spans="1:45" ht="14.1" customHeight="1" x14ac:dyDescent="0.2">
      <c r="A130" s="238"/>
      <c r="B130" s="264"/>
      <c r="C130" s="264"/>
      <c r="D130" s="265"/>
      <c r="E130" s="253"/>
      <c r="F130" s="254"/>
      <c r="G130" s="253"/>
      <c r="H130" s="254"/>
      <c r="I130" s="253"/>
      <c r="J130" s="254"/>
      <c r="K130" s="253"/>
      <c r="L130" s="254"/>
      <c r="M130" s="253"/>
      <c r="N130" s="291"/>
      <c r="O130" s="291"/>
      <c r="P130" s="291"/>
      <c r="Q130" s="291"/>
      <c r="R130" s="291"/>
      <c r="S130" s="254"/>
      <c r="T130" s="253"/>
      <c r="U130" s="291"/>
      <c r="V130" s="254"/>
      <c r="X130" s="238"/>
      <c r="Y130" s="264"/>
      <c r="Z130" s="264"/>
      <c r="AA130" s="265"/>
      <c r="AB130" s="253"/>
      <c r="AC130" s="254"/>
      <c r="AD130" s="253"/>
      <c r="AE130" s="254"/>
      <c r="AF130" s="253"/>
      <c r="AG130" s="254"/>
      <c r="AH130" s="253"/>
      <c r="AI130" s="254"/>
      <c r="AJ130" s="253"/>
      <c r="AK130" s="291"/>
      <c r="AL130" s="291"/>
      <c r="AM130" s="291"/>
      <c r="AN130" s="291"/>
      <c r="AO130" s="291"/>
      <c r="AP130" s="254"/>
      <c r="AQ130" s="253"/>
      <c r="AR130" s="291"/>
      <c r="AS130" s="254"/>
    </row>
    <row r="131" spans="1:45" ht="14.1" customHeight="1" x14ac:dyDescent="0.2">
      <c r="A131" s="257" t="str">
        <f>Übertrag!AZ9</f>
        <v>Rumba</v>
      </c>
      <c r="B131" s="258"/>
      <c r="C131" s="258"/>
      <c r="D131" s="46"/>
      <c r="E131" s="255"/>
      <c r="F131" s="256"/>
      <c r="G131" s="255"/>
      <c r="H131" s="256"/>
      <c r="I131" s="255"/>
      <c r="J131" s="256"/>
      <c r="K131" s="255"/>
      <c r="L131" s="256"/>
      <c r="M131" s="255"/>
      <c r="N131" s="292"/>
      <c r="O131" s="292"/>
      <c r="P131" s="292"/>
      <c r="Q131" s="292"/>
      <c r="R131" s="292"/>
      <c r="S131" s="256"/>
      <c r="T131" s="255"/>
      <c r="U131" s="292"/>
      <c r="V131" s="256"/>
      <c r="X131" s="257" t="str">
        <f>Übertrag!AZ10</f>
        <v>Rumba</v>
      </c>
      <c r="Y131" s="258"/>
      <c r="Z131" s="258"/>
      <c r="AA131" s="46"/>
      <c r="AB131" s="255"/>
      <c r="AC131" s="256"/>
      <c r="AD131" s="255"/>
      <c r="AE131" s="256"/>
      <c r="AF131" s="255"/>
      <c r="AG131" s="256"/>
      <c r="AH131" s="255"/>
      <c r="AI131" s="256"/>
      <c r="AJ131" s="255"/>
      <c r="AK131" s="292"/>
      <c r="AL131" s="292"/>
      <c r="AM131" s="292"/>
      <c r="AN131" s="292"/>
      <c r="AO131" s="292"/>
      <c r="AP131" s="256"/>
      <c r="AQ131" s="255"/>
      <c r="AR131" s="292"/>
      <c r="AS131" s="256"/>
    </row>
    <row r="132" spans="1:45" ht="14.1" customHeight="1" x14ac:dyDescent="0.2">
      <c r="A132" s="238"/>
      <c r="B132" s="264"/>
      <c r="C132" s="264"/>
      <c r="D132" s="265"/>
      <c r="E132" s="253"/>
      <c r="F132" s="254"/>
      <c r="G132" s="253"/>
      <c r="H132" s="254"/>
      <c r="I132" s="253"/>
      <c r="J132" s="254"/>
      <c r="K132" s="253"/>
      <c r="L132" s="254"/>
      <c r="M132" s="253"/>
      <c r="N132" s="291"/>
      <c r="O132" s="291"/>
      <c r="P132" s="291"/>
      <c r="Q132" s="291"/>
      <c r="R132" s="291"/>
      <c r="S132" s="254"/>
      <c r="T132" s="253"/>
      <c r="U132" s="291"/>
      <c r="V132" s="254"/>
      <c r="X132" s="238"/>
      <c r="Y132" s="264"/>
      <c r="Z132" s="264"/>
      <c r="AA132" s="265"/>
      <c r="AB132" s="253"/>
      <c r="AC132" s="254"/>
      <c r="AD132" s="253"/>
      <c r="AE132" s="254"/>
      <c r="AF132" s="253"/>
      <c r="AG132" s="254"/>
      <c r="AH132" s="253"/>
      <c r="AI132" s="254"/>
      <c r="AJ132" s="253"/>
      <c r="AK132" s="291"/>
      <c r="AL132" s="291"/>
      <c r="AM132" s="291"/>
      <c r="AN132" s="291"/>
      <c r="AO132" s="291"/>
      <c r="AP132" s="254"/>
      <c r="AQ132" s="253"/>
      <c r="AR132" s="291"/>
      <c r="AS132" s="254"/>
    </row>
    <row r="133" spans="1:45" ht="14.1" customHeight="1" x14ac:dyDescent="0.2">
      <c r="A133" s="257" t="str">
        <f>Übertrag!BA9</f>
        <v>Paso Doble</v>
      </c>
      <c r="B133" s="258"/>
      <c r="C133" s="258"/>
      <c r="D133" s="46"/>
      <c r="E133" s="255"/>
      <c r="F133" s="256"/>
      <c r="G133" s="255"/>
      <c r="H133" s="256"/>
      <c r="I133" s="255"/>
      <c r="J133" s="256"/>
      <c r="K133" s="255"/>
      <c r="L133" s="256"/>
      <c r="M133" s="255"/>
      <c r="N133" s="292"/>
      <c r="O133" s="292"/>
      <c r="P133" s="292"/>
      <c r="Q133" s="292"/>
      <c r="R133" s="292"/>
      <c r="S133" s="256"/>
      <c r="T133" s="255"/>
      <c r="U133" s="292"/>
      <c r="V133" s="256"/>
      <c r="X133" s="257" t="str">
        <f>Übertrag!BA10</f>
        <v>Paso Doble</v>
      </c>
      <c r="Y133" s="258"/>
      <c r="Z133" s="258"/>
      <c r="AA133" s="46"/>
      <c r="AB133" s="255"/>
      <c r="AC133" s="256"/>
      <c r="AD133" s="255"/>
      <c r="AE133" s="256"/>
      <c r="AF133" s="255"/>
      <c r="AG133" s="256"/>
      <c r="AH133" s="255"/>
      <c r="AI133" s="256"/>
      <c r="AJ133" s="255"/>
      <c r="AK133" s="292"/>
      <c r="AL133" s="292"/>
      <c r="AM133" s="292"/>
      <c r="AN133" s="292"/>
      <c r="AO133" s="292"/>
      <c r="AP133" s="256"/>
      <c r="AQ133" s="255"/>
      <c r="AR133" s="292"/>
      <c r="AS133" s="256"/>
    </row>
    <row r="134" spans="1:45" ht="14.1" customHeight="1" x14ac:dyDescent="0.2">
      <c r="A134" s="238"/>
      <c r="B134" s="264"/>
      <c r="C134" s="264"/>
      <c r="D134" s="265"/>
      <c r="E134" s="253"/>
      <c r="F134" s="254"/>
      <c r="G134" s="253"/>
      <c r="H134" s="254"/>
      <c r="I134" s="253"/>
      <c r="J134" s="254"/>
      <c r="K134" s="253"/>
      <c r="L134" s="254"/>
      <c r="M134" s="253"/>
      <c r="N134" s="291"/>
      <c r="O134" s="291"/>
      <c r="P134" s="291"/>
      <c r="Q134" s="291"/>
      <c r="R134" s="291"/>
      <c r="S134" s="254"/>
      <c r="T134" s="253"/>
      <c r="U134" s="291"/>
      <c r="V134" s="254"/>
      <c r="X134" s="238"/>
      <c r="Y134" s="264"/>
      <c r="Z134" s="264"/>
      <c r="AA134" s="265"/>
      <c r="AB134" s="253"/>
      <c r="AC134" s="254"/>
      <c r="AD134" s="253"/>
      <c r="AE134" s="254"/>
      <c r="AF134" s="253"/>
      <c r="AG134" s="254"/>
      <c r="AH134" s="253"/>
      <c r="AI134" s="254"/>
      <c r="AJ134" s="253"/>
      <c r="AK134" s="291"/>
      <c r="AL134" s="291"/>
      <c r="AM134" s="291"/>
      <c r="AN134" s="291"/>
      <c r="AO134" s="291"/>
      <c r="AP134" s="254"/>
      <c r="AQ134" s="253"/>
      <c r="AR134" s="291"/>
      <c r="AS134" s="254"/>
    </row>
    <row r="135" spans="1:45" ht="14.1" customHeight="1" x14ac:dyDescent="0.2">
      <c r="A135" s="257" t="str">
        <f>Übertrag!BB9</f>
        <v>Jive</v>
      </c>
      <c r="B135" s="258"/>
      <c r="C135" s="258"/>
      <c r="D135" s="46"/>
      <c r="E135" s="255"/>
      <c r="F135" s="256"/>
      <c r="G135" s="255"/>
      <c r="H135" s="256"/>
      <c r="I135" s="255"/>
      <c r="J135" s="256"/>
      <c r="K135" s="255"/>
      <c r="L135" s="256"/>
      <c r="M135" s="255"/>
      <c r="N135" s="292"/>
      <c r="O135" s="292"/>
      <c r="P135" s="292"/>
      <c r="Q135" s="292"/>
      <c r="R135" s="292"/>
      <c r="S135" s="256"/>
      <c r="T135" s="255"/>
      <c r="U135" s="292"/>
      <c r="V135" s="256"/>
      <c r="X135" s="257" t="str">
        <f>Übertrag!BB10</f>
        <v>Jive</v>
      </c>
      <c r="Y135" s="258"/>
      <c r="Z135" s="258"/>
      <c r="AA135" s="46"/>
      <c r="AB135" s="255"/>
      <c r="AC135" s="256"/>
      <c r="AD135" s="255"/>
      <c r="AE135" s="256"/>
      <c r="AF135" s="255"/>
      <c r="AG135" s="256"/>
      <c r="AH135" s="255"/>
      <c r="AI135" s="256"/>
      <c r="AJ135" s="255"/>
      <c r="AK135" s="292"/>
      <c r="AL135" s="292"/>
      <c r="AM135" s="292"/>
      <c r="AN135" s="292"/>
      <c r="AO135" s="292"/>
      <c r="AP135" s="256"/>
      <c r="AQ135" s="255"/>
      <c r="AR135" s="292"/>
      <c r="AS135" s="256"/>
    </row>
    <row r="136" spans="1:45" ht="14.1" customHeight="1" x14ac:dyDescent="0.2">
      <c r="A136" s="308"/>
      <c r="B136" s="309"/>
      <c r="C136" s="309"/>
      <c r="D136" s="310"/>
      <c r="E136" s="253"/>
      <c r="F136" s="254"/>
      <c r="G136" s="253"/>
      <c r="H136" s="254"/>
      <c r="I136" s="253"/>
      <c r="J136" s="254"/>
      <c r="K136" s="253"/>
      <c r="L136" s="254"/>
      <c r="M136" s="253"/>
      <c r="N136" s="291"/>
      <c r="O136" s="291"/>
      <c r="P136" s="291"/>
      <c r="Q136" s="291"/>
      <c r="R136" s="291"/>
      <c r="S136" s="254"/>
      <c r="T136" s="253"/>
      <c r="U136" s="291"/>
      <c r="V136" s="254"/>
      <c r="X136" s="308"/>
      <c r="Y136" s="309"/>
      <c r="Z136" s="309"/>
      <c r="AA136" s="310"/>
      <c r="AB136" s="253"/>
      <c r="AC136" s="254"/>
      <c r="AD136" s="253"/>
      <c r="AE136" s="254"/>
      <c r="AF136" s="253"/>
      <c r="AG136" s="254"/>
      <c r="AH136" s="253"/>
      <c r="AI136" s="254"/>
      <c r="AJ136" s="253"/>
      <c r="AK136" s="291"/>
      <c r="AL136" s="291"/>
      <c r="AM136" s="291"/>
      <c r="AN136" s="291"/>
      <c r="AO136" s="291"/>
      <c r="AP136" s="254"/>
      <c r="AQ136" s="253"/>
      <c r="AR136" s="291"/>
      <c r="AS136" s="254"/>
    </row>
    <row r="137" spans="1:45" ht="14.1" customHeight="1" x14ac:dyDescent="0.2">
      <c r="A137" s="257" t="str">
        <f>Übertrag!BC9</f>
        <v>Discofox</v>
      </c>
      <c r="B137" s="258"/>
      <c r="C137" s="259"/>
      <c r="D137" s="47"/>
      <c r="E137" s="255"/>
      <c r="F137" s="256"/>
      <c r="G137" s="255"/>
      <c r="H137" s="256"/>
      <c r="I137" s="255"/>
      <c r="J137" s="256"/>
      <c r="K137" s="255"/>
      <c r="L137" s="256"/>
      <c r="M137" s="255"/>
      <c r="N137" s="292"/>
      <c r="O137" s="292"/>
      <c r="P137" s="292"/>
      <c r="Q137" s="292"/>
      <c r="R137" s="292"/>
      <c r="S137" s="256"/>
      <c r="T137" s="255"/>
      <c r="U137" s="292"/>
      <c r="V137" s="256"/>
      <c r="X137" s="257" t="str">
        <f>Übertrag!BC10</f>
        <v>Discofox</v>
      </c>
      <c r="Y137" s="258"/>
      <c r="Z137" s="259"/>
      <c r="AA137" s="47"/>
      <c r="AB137" s="255"/>
      <c r="AC137" s="256"/>
      <c r="AD137" s="255"/>
      <c r="AE137" s="256"/>
      <c r="AF137" s="255"/>
      <c r="AG137" s="256"/>
      <c r="AH137" s="255"/>
      <c r="AI137" s="256"/>
      <c r="AJ137" s="255"/>
      <c r="AK137" s="292"/>
      <c r="AL137" s="292"/>
      <c r="AM137" s="292"/>
      <c r="AN137" s="292"/>
      <c r="AO137" s="292"/>
      <c r="AP137" s="256"/>
      <c r="AQ137" s="255"/>
      <c r="AR137" s="292"/>
      <c r="AS137" s="256"/>
    </row>
    <row r="138" spans="1:45" ht="14.1" customHeight="1" x14ac:dyDescent="0.2">
      <c r="A138" s="308"/>
      <c r="B138" s="309"/>
      <c r="C138" s="309"/>
      <c r="D138" s="310"/>
      <c r="E138" s="253"/>
      <c r="F138" s="254"/>
      <c r="G138" s="253"/>
      <c r="H138" s="254"/>
      <c r="I138" s="253"/>
      <c r="J138" s="254"/>
      <c r="K138" s="253"/>
      <c r="L138" s="254"/>
      <c r="M138" s="253"/>
      <c r="N138" s="291"/>
      <c r="O138" s="291"/>
      <c r="P138" s="291"/>
      <c r="Q138" s="291"/>
      <c r="R138" s="291"/>
      <c r="S138" s="254"/>
      <c r="T138" s="253"/>
      <c r="U138" s="291"/>
      <c r="V138" s="254"/>
      <c r="X138" s="308"/>
      <c r="Y138" s="309"/>
      <c r="Z138" s="309"/>
      <c r="AA138" s="310"/>
      <c r="AB138" s="253"/>
      <c r="AC138" s="254"/>
      <c r="AD138" s="253"/>
      <c r="AE138" s="254"/>
      <c r="AF138" s="253"/>
      <c r="AG138" s="254"/>
      <c r="AH138" s="253"/>
      <c r="AI138" s="254"/>
      <c r="AJ138" s="253"/>
      <c r="AK138" s="291"/>
      <c r="AL138" s="291"/>
      <c r="AM138" s="291"/>
      <c r="AN138" s="291"/>
      <c r="AO138" s="291"/>
      <c r="AP138" s="254"/>
      <c r="AQ138" s="253"/>
      <c r="AR138" s="291"/>
      <c r="AS138" s="254"/>
    </row>
    <row r="139" spans="1:45" ht="14.1" customHeight="1" x14ac:dyDescent="0.2">
      <c r="A139" s="257"/>
      <c r="B139" s="258"/>
      <c r="C139" s="259"/>
      <c r="D139" s="47"/>
      <c r="E139" s="255"/>
      <c r="F139" s="256"/>
      <c r="G139" s="255"/>
      <c r="H139" s="256"/>
      <c r="I139" s="255"/>
      <c r="J139" s="256"/>
      <c r="K139" s="255"/>
      <c r="L139" s="256"/>
      <c r="M139" s="255"/>
      <c r="N139" s="292"/>
      <c r="O139" s="292"/>
      <c r="P139" s="292"/>
      <c r="Q139" s="292"/>
      <c r="R139" s="292"/>
      <c r="S139" s="256"/>
      <c r="T139" s="255"/>
      <c r="U139" s="292"/>
      <c r="V139" s="256"/>
      <c r="X139" s="257"/>
      <c r="Y139" s="258"/>
      <c r="Z139" s="259"/>
      <c r="AA139" s="47"/>
      <c r="AB139" s="255"/>
      <c r="AC139" s="256"/>
      <c r="AD139" s="255"/>
      <c r="AE139" s="256"/>
      <c r="AF139" s="255"/>
      <c r="AG139" s="256"/>
      <c r="AH139" s="255"/>
      <c r="AI139" s="256"/>
      <c r="AJ139" s="255"/>
      <c r="AK139" s="292"/>
      <c r="AL139" s="292"/>
      <c r="AM139" s="292"/>
      <c r="AN139" s="292"/>
      <c r="AO139" s="292"/>
      <c r="AP139" s="256"/>
      <c r="AQ139" s="255"/>
      <c r="AR139" s="292"/>
      <c r="AS139" s="256"/>
    </row>
    <row r="140" spans="1:45" ht="14.1" customHeight="1" x14ac:dyDescent="0.2">
      <c r="A140" s="323" t="s">
        <v>74</v>
      </c>
      <c r="B140" s="324"/>
      <c r="C140" s="324"/>
      <c r="D140" s="324"/>
      <c r="E140" s="324"/>
      <c r="F140" s="324"/>
      <c r="G140" s="324"/>
      <c r="H140" s="324"/>
      <c r="I140" s="324"/>
      <c r="J140" s="324"/>
      <c r="K140" s="324"/>
      <c r="L140" s="324"/>
      <c r="M140" s="324"/>
      <c r="N140" s="324"/>
      <c r="O140" s="324"/>
      <c r="P140" s="324"/>
      <c r="Q140" s="324"/>
      <c r="R140" s="324"/>
      <c r="S140" s="324"/>
      <c r="T140" s="324"/>
      <c r="U140" s="324"/>
      <c r="V140" s="325"/>
      <c r="X140" s="323" t="s">
        <v>74</v>
      </c>
      <c r="Y140" s="324"/>
      <c r="Z140" s="324"/>
      <c r="AA140" s="324"/>
      <c r="AB140" s="324"/>
      <c r="AC140" s="324"/>
      <c r="AD140" s="324"/>
      <c r="AE140" s="324"/>
      <c r="AF140" s="324"/>
      <c r="AG140" s="324"/>
      <c r="AH140" s="324"/>
      <c r="AI140" s="324"/>
      <c r="AJ140" s="324"/>
      <c r="AK140" s="324"/>
      <c r="AL140" s="324"/>
      <c r="AM140" s="324"/>
      <c r="AN140" s="324"/>
      <c r="AO140" s="324"/>
      <c r="AP140" s="324"/>
      <c r="AQ140" s="324"/>
      <c r="AR140" s="324"/>
      <c r="AS140" s="325"/>
    </row>
    <row r="141" spans="1:45" ht="14.1" customHeight="1" x14ac:dyDescent="0.2">
      <c r="A141" s="326"/>
      <c r="B141" s="327"/>
      <c r="C141" s="328"/>
      <c r="D141" s="328"/>
      <c r="E141" s="328"/>
      <c r="F141" s="328"/>
      <c r="G141" s="328"/>
      <c r="H141" s="328"/>
      <c r="I141" s="328"/>
      <c r="J141" s="328"/>
      <c r="K141" s="328"/>
      <c r="L141" s="328"/>
      <c r="M141" s="328"/>
      <c r="N141" s="328"/>
      <c r="O141" s="328"/>
      <c r="P141" s="328"/>
      <c r="Q141" s="328"/>
      <c r="R141" s="328"/>
      <c r="S141" s="328"/>
      <c r="T141" s="328"/>
      <c r="U141" s="328"/>
      <c r="V141" s="329"/>
      <c r="X141" s="326"/>
      <c r="Y141" s="327"/>
      <c r="Z141" s="328"/>
      <c r="AA141" s="328"/>
      <c r="AB141" s="328"/>
      <c r="AC141" s="328"/>
      <c r="AD141" s="328"/>
      <c r="AE141" s="328"/>
      <c r="AF141" s="328"/>
      <c r="AG141" s="328"/>
      <c r="AH141" s="328"/>
      <c r="AI141" s="328"/>
      <c r="AJ141" s="328"/>
      <c r="AK141" s="328"/>
      <c r="AL141" s="328"/>
      <c r="AM141" s="328"/>
      <c r="AN141" s="328"/>
      <c r="AO141" s="328"/>
      <c r="AP141" s="328"/>
      <c r="AQ141" s="328"/>
      <c r="AR141" s="328"/>
      <c r="AS141" s="329"/>
    </row>
    <row r="142" spans="1:45" ht="14.1" customHeight="1" x14ac:dyDescent="0.2">
      <c r="A142" s="278" t="s">
        <v>32</v>
      </c>
      <c r="B142" s="279"/>
      <c r="C142" s="278" t="str">
        <f>MID(T144,1,2)</f>
        <v>0</v>
      </c>
      <c r="D142" s="288"/>
      <c r="E142" s="278" t="str">
        <f>MID(T144,3,2)</f>
        <v/>
      </c>
      <c r="F142" s="288"/>
      <c r="G142" s="278" t="str">
        <f>MID(T144,5,2)</f>
        <v/>
      </c>
      <c r="H142" s="288"/>
      <c r="I142" s="278" t="str">
        <f>MID(T144,7,2)</f>
        <v/>
      </c>
      <c r="J142" s="288"/>
      <c r="K142" s="278" t="str">
        <f>MID(T144,9,2)</f>
        <v/>
      </c>
      <c r="L142" s="288"/>
      <c r="M142" s="278" t="str">
        <f>MID(T144,11,2)</f>
        <v/>
      </c>
      <c r="N142" s="288"/>
      <c r="O142" s="278" t="str">
        <f>MID(T144,13,2)</f>
        <v/>
      </c>
      <c r="P142" s="288"/>
      <c r="Q142" s="278" t="str">
        <f>MID(T144,15,2)</f>
        <v/>
      </c>
      <c r="R142" s="288"/>
      <c r="S142" s="278" t="str">
        <f>MID(T144,17,2)</f>
        <v/>
      </c>
      <c r="T142" s="288"/>
      <c r="U142" s="278" t="str">
        <f>MID(T144,19,2)</f>
        <v/>
      </c>
      <c r="V142" s="288"/>
      <c r="X142" s="278" t="s">
        <v>32</v>
      </c>
      <c r="Y142" s="279"/>
      <c r="Z142" s="278" t="str">
        <f>MID(AQ144,1,2)</f>
        <v>0</v>
      </c>
      <c r="AA142" s="288"/>
      <c r="AB142" s="278" t="str">
        <f>MID(AQ144,3,2)</f>
        <v/>
      </c>
      <c r="AC142" s="288"/>
      <c r="AD142" s="278" t="str">
        <f>MID(AQ144,5,2)</f>
        <v/>
      </c>
      <c r="AE142" s="288"/>
      <c r="AF142" s="278" t="str">
        <f>MID(AQ144,7,2)</f>
        <v/>
      </c>
      <c r="AG142" s="288"/>
      <c r="AH142" s="278" t="str">
        <f>MID(AQ144,9,2)</f>
        <v/>
      </c>
      <c r="AI142" s="288"/>
      <c r="AJ142" s="278" t="str">
        <f>MID(AQ144,11,2)</f>
        <v/>
      </c>
      <c r="AK142" s="288"/>
      <c r="AL142" s="278" t="str">
        <f>MID(AQ144,13,2)</f>
        <v/>
      </c>
      <c r="AM142" s="288"/>
      <c r="AN142" s="278" t="str">
        <f>MID(AQ144,15,2)</f>
        <v/>
      </c>
      <c r="AO142" s="288"/>
      <c r="AP142" s="278" t="str">
        <f>MID(AQ144,17,2)</f>
        <v/>
      </c>
      <c r="AQ142" s="288"/>
      <c r="AR142" s="278" t="str">
        <f>MID(AQ144,19,2)</f>
        <v/>
      </c>
      <c r="AS142" s="288"/>
    </row>
    <row r="143" spans="1:45" ht="14.1" customHeight="1" x14ac:dyDescent="0.2">
      <c r="A143" s="280"/>
      <c r="B143" s="281"/>
      <c r="C143" s="289"/>
      <c r="D143" s="290"/>
      <c r="E143" s="289"/>
      <c r="F143" s="290"/>
      <c r="G143" s="289"/>
      <c r="H143" s="290"/>
      <c r="I143" s="289"/>
      <c r="J143" s="290"/>
      <c r="K143" s="289"/>
      <c r="L143" s="290"/>
      <c r="M143" s="289"/>
      <c r="N143" s="290"/>
      <c r="O143" s="289"/>
      <c r="P143" s="290"/>
      <c r="Q143" s="289"/>
      <c r="R143" s="290"/>
      <c r="S143" s="289"/>
      <c r="T143" s="290"/>
      <c r="U143" s="289"/>
      <c r="V143" s="290"/>
      <c r="X143" s="280"/>
      <c r="Y143" s="281"/>
      <c r="Z143" s="289"/>
      <c r="AA143" s="290"/>
      <c r="AB143" s="289"/>
      <c r="AC143" s="290"/>
      <c r="AD143" s="289"/>
      <c r="AE143" s="290"/>
      <c r="AF143" s="289"/>
      <c r="AG143" s="290"/>
      <c r="AH143" s="289"/>
      <c r="AI143" s="290"/>
      <c r="AJ143" s="289"/>
      <c r="AK143" s="290"/>
      <c r="AL143" s="289"/>
      <c r="AM143" s="290"/>
      <c r="AN143" s="289"/>
      <c r="AO143" s="290"/>
      <c r="AP143" s="289"/>
      <c r="AQ143" s="290"/>
      <c r="AR143" s="289"/>
      <c r="AS143" s="290"/>
    </row>
    <row r="144" spans="1:45" ht="27.95" customHeight="1" x14ac:dyDescent="0.2">
      <c r="A144" s="269" t="s">
        <v>57</v>
      </c>
      <c r="B144" s="270"/>
      <c r="C144" s="270"/>
      <c r="D144" s="270"/>
      <c r="E144" s="270"/>
      <c r="F144" s="270"/>
      <c r="G144" s="270"/>
      <c r="H144" s="271"/>
      <c r="I144" s="250" t="s">
        <v>17</v>
      </c>
      <c r="J144" s="251"/>
      <c r="K144" s="251"/>
      <c r="L144" s="251"/>
      <c r="M144" s="251"/>
      <c r="N144" s="251"/>
      <c r="O144" s="251"/>
      <c r="P144" s="251"/>
      <c r="Q144" s="251"/>
      <c r="R144" s="251"/>
      <c r="S144" s="252"/>
      <c r="T144" s="282">
        <f>Übertrag!DU9</f>
        <v>0</v>
      </c>
      <c r="U144" s="283"/>
      <c r="V144" s="284"/>
      <c r="X144" s="269" t="s">
        <v>57</v>
      </c>
      <c r="Y144" s="270"/>
      <c r="Z144" s="270"/>
      <c r="AA144" s="270"/>
      <c r="AB144" s="270"/>
      <c r="AC144" s="270"/>
      <c r="AD144" s="270"/>
      <c r="AE144" s="271"/>
      <c r="AF144" s="250" t="s">
        <v>17</v>
      </c>
      <c r="AG144" s="251"/>
      <c r="AH144" s="251"/>
      <c r="AI144" s="251"/>
      <c r="AJ144" s="251"/>
      <c r="AK144" s="251"/>
      <c r="AL144" s="251"/>
      <c r="AM144" s="251"/>
      <c r="AN144" s="251"/>
      <c r="AO144" s="251"/>
      <c r="AP144" s="252"/>
      <c r="AQ144" s="282">
        <f>Übertrag!DU10</f>
        <v>0</v>
      </c>
      <c r="AR144" s="283"/>
      <c r="AS144" s="284"/>
    </row>
    <row r="145" spans="1:45" ht="14.1" customHeight="1" x14ac:dyDescent="0.2">
      <c r="A145" s="272"/>
      <c r="B145" s="273"/>
      <c r="C145" s="273"/>
      <c r="D145" s="273"/>
      <c r="E145" s="273"/>
      <c r="F145" s="273"/>
      <c r="G145" s="273"/>
      <c r="H145" s="274"/>
      <c r="I145" s="238" t="s">
        <v>18</v>
      </c>
      <c r="J145" s="264"/>
      <c r="K145" s="264"/>
      <c r="L145" s="264"/>
      <c r="M145" s="264"/>
      <c r="N145" s="264"/>
      <c r="O145" s="264"/>
      <c r="P145" s="264"/>
      <c r="Q145" s="264"/>
      <c r="R145" s="264"/>
      <c r="S145" s="264"/>
      <c r="T145" s="264"/>
      <c r="U145" s="264"/>
      <c r="V145" s="265"/>
      <c r="X145" s="272"/>
      <c r="Y145" s="273"/>
      <c r="Z145" s="273"/>
      <c r="AA145" s="273"/>
      <c r="AB145" s="273"/>
      <c r="AC145" s="273"/>
      <c r="AD145" s="273"/>
      <c r="AE145" s="274"/>
      <c r="AF145" s="238" t="s">
        <v>18</v>
      </c>
      <c r="AG145" s="264"/>
      <c r="AH145" s="264"/>
      <c r="AI145" s="264"/>
      <c r="AJ145" s="264"/>
      <c r="AK145" s="264"/>
      <c r="AL145" s="264"/>
      <c r="AM145" s="264"/>
      <c r="AN145" s="264"/>
      <c r="AO145" s="264"/>
      <c r="AP145" s="264"/>
      <c r="AQ145" s="264"/>
      <c r="AR145" s="264"/>
      <c r="AS145" s="265"/>
    </row>
    <row r="146" spans="1:45" ht="14.1" customHeight="1" x14ac:dyDescent="0.2">
      <c r="A146" s="272"/>
      <c r="B146" s="273"/>
      <c r="C146" s="273"/>
      <c r="D146" s="273"/>
      <c r="E146" s="273"/>
      <c r="F146" s="273"/>
      <c r="G146" s="273"/>
      <c r="H146" s="274"/>
      <c r="I146" s="94" t="s">
        <v>19</v>
      </c>
      <c r="J146" s="293"/>
      <c r="K146" s="293"/>
      <c r="L146" s="293"/>
      <c r="M146" s="294"/>
      <c r="N146" s="70" t="s">
        <v>20</v>
      </c>
      <c r="O146" s="293"/>
      <c r="P146" s="293"/>
      <c r="Q146" s="293"/>
      <c r="R146" s="294"/>
      <c r="S146" s="94" t="s">
        <v>21</v>
      </c>
      <c r="T146" s="293"/>
      <c r="U146" s="293"/>
      <c r="V146" s="294"/>
      <c r="X146" s="272"/>
      <c r="Y146" s="273"/>
      <c r="Z146" s="273"/>
      <c r="AA146" s="273"/>
      <c r="AB146" s="273"/>
      <c r="AC146" s="273"/>
      <c r="AD146" s="273"/>
      <c r="AE146" s="274"/>
      <c r="AF146" s="94" t="s">
        <v>19</v>
      </c>
      <c r="AG146" s="293"/>
      <c r="AH146" s="293"/>
      <c r="AI146" s="293"/>
      <c r="AJ146" s="294"/>
      <c r="AK146" s="70" t="s">
        <v>20</v>
      </c>
      <c r="AL146" s="293"/>
      <c r="AM146" s="293"/>
      <c r="AN146" s="293"/>
      <c r="AO146" s="294"/>
      <c r="AP146" s="94" t="s">
        <v>21</v>
      </c>
      <c r="AQ146" s="293"/>
      <c r="AR146" s="293"/>
      <c r="AS146" s="294"/>
    </row>
    <row r="147" spans="1:45" s="98" customFormat="1" ht="14.1" customHeight="1" x14ac:dyDescent="0.2">
      <c r="A147" s="275"/>
      <c r="B147" s="276"/>
      <c r="C147" s="276"/>
      <c r="D147" s="276"/>
      <c r="E147" s="276"/>
      <c r="F147" s="276"/>
      <c r="G147" s="276"/>
      <c r="H147" s="277"/>
      <c r="I147" s="96"/>
      <c r="J147" s="48"/>
      <c r="K147" s="48"/>
      <c r="L147" s="48"/>
      <c r="M147" s="49"/>
      <c r="N147" s="48"/>
      <c r="O147" s="48"/>
      <c r="P147" s="48"/>
      <c r="Q147" s="48"/>
      <c r="R147" s="49"/>
      <c r="S147" s="96"/>
      <c r="T147" s="48"/>
      <c r="U147" s="48"/>
      <c r="V147" s="49"/>
      <c r="X147" s="275"/>
      <c r="Y147" s="276"/>
      <c r="Z147" s="276"/>
      <c r="AA147" s="276"/>
      <c r="AB147" s="276"/>
      <c r="AC147" s="276"/>
      <c r="AD147" s="276"/>
      <c r="AE147" s="277"/>
      <c r="AF147" s="96"/>
      <c r="AG147" s="48"/>
      <c r="AH147" s="48"/>
      <c r="AI147" s="48"/>
      <c r="AJ147" s="49"/>
      <c r="AK147" s="48"/>
      <c r="AL147" s="48"/>
      <c r="AM147" s="48"/>
      <c r="AN147" s="48"/>
      <c r="AO147" s="49"/>
      <c r="AP147" s="96"/>
      <c r="AQ147" s="48"/>
      <c r="AR147" s="48"/>
      <c r="AS147" s="49"/>
    </row>
    <row r="148" spans="1:45" s="77" customFormat="1" ht="21.95" customHeight="1" x14ac:dyDescent="0.2">
      <c r="A148" s="285" t="s">
        <v>24</v>
      </c>
      <c r="B148" s="286"/>
      <c r="C148" s="286"/>
      <c r="D148" s="286"/>
      <c r="E148" s="286"/>
      <c r="F148" s="286"/>
      <c r="G148" s="286"/>
      <c r="H148" s="286"/>
      <c r="I148" s="286"/>
      <c r="J148" s="286"/>
      <c r="K148" s="286"/>
      <c r="L148" s="286"/>
      <c r="M148" s="286"/>
      <c r="N148" s="286"/>
      <c r="O148" s="286"/>
      <c r="P148" s="286"/>
      <c r="Q148" s="286"/>
      <c r="R148" s="286"/>
      <c r="S148" s="286"/>
      <c r="T148" s="286"/>
      <c r="U148" s="286"/>
      <c r="V148" s="287"/>
      <c r="X148" s="266" t="s">
        <v>24</v>
      </c>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8"/>
    </row>
    <row r="149" spans="1:45" s="85" customFormat="1" ht="21.95" customHeight="1" x14ac:dyDescent="0.2">
      <c r="A149" s="61" t="str">
        <f>Übertrag!$C11</f>
        <v xml:space="preserve"> </v>
      </c>
      <c r="B149" s="79" t="str">
        <f>Übertrag!$R11</f>
        <v xml:space="preserve"> </v>
      </c>
      <c r="C149" s="80"/>
      <c r="D149" s="81"/>
      <c r="E149" s="82" t="str">
        <f>E100</f>
        <v xml:space="preserve">Ausrichter: </v>
      </c>
      <c r="F149" s="81"/>
      <c r="G149" s="81"/>
      <c r="H149" s="81"/>
      <c r="I149" s="81"/>
      <c r="J149" s="81"/>
      <c r="K149" s="81"/>
      <c r="L149" s="81"/>
      <c r="M149" s="81"/>
      <c r="N149" s="81"/>
      <c r="O149" s="81"/>
      <c r="P149" s="81"/>
      <c r="Q149" s="81"/>
      <c r="R149" s="81"/>
      <c r="S149" s="81"/>
      <c r="T149" s="81"/>
      <c r="U149" s="81"/>
      <c r="V149" s="84"/>
      <c r="X149" s="61" t="str">
        <f>Übertrag!$C12</f>
        <v xml:space="preserve"> </v>
      </c>
      <c r="Y149" s="79" t="str">
        <f>Übertrag!$R12</f>
        <v xml:space="preserve"> </v>
      </c>
      <c r="Z149" s="80"/>
      <c r="AA149" s="81"/>
      <c r="AB149" s="82" t="str">
        <f>E149</f>
        <v xml:space="preserve">Ausrichter: </v>
      </c>
      <c r="AC149" s="81"/>
      <c r="AD149" s="81"/>
      <c r="AE149" s="81"/>
      <c r="AF149" s="81"/>
      <c r="AG149" s="81"/>
      <c r="AH149" s="81"/>
      <c r="AI149" s="81"/>
      <c r="AJ149" s="81"/>
      <c r="AK149" s="81"/>
      <c r="AL149" s="81"/>
      <c r="AM149" s="81"/>
      <c r="AN149" s="81"/>
      <c r="AO149" s="81"/>
      <c r="AP149" s="81"/>
      <c r="AQ149" s="81"/>
      <c r="AR149" s="81"/>
      <c r="AS149" s="84"/>
    </row>
    <row r="150" spans="1:45" s="86" customFormat="1" ht="12.75" x14ac:dyDescent="0.2">
      <c r="A150" s="238" t="s">
        <v>4</v>
      </c>
      <c r="B150" s="264"/>
      <c r="C150" s="264"/>
      <c r="D150" s="264"/>
      <c r="E150" s="240"/>
      <c r="F150" s="238" t="s">
        <v>36</v>
      </c>
      <c r="G150" s="239"/>
      <c r="H150" s="239"/>
      <c r="I150" s="239"/>
      <c r="J150" s="239"/>
      <c r="K150" s="239"/>
      <c r="L150" s="239"/>
      <c r="M150" s="239"/>
      <c r="N150" s="239"/>
      <c r="O150" s="239"/>
      <c r="P150" s="239"/>
      <c r="Q150" s="239"/>
      <c r="R150" s="240"/>
      <c r="S150" s="238" t="s">
        <v>7</v>
      </c>
      <c r="T150" s="264"/>
      <c r="U150" s="264"/>
      <c r="V150" s="265"/>
      <c r="X150" s="238" t="s">
        <v>4</v>
      </c>
      <c r="Y150" s="264"/>
      <c r="Z150" s="264"/>
      <c r="AA150" s="264"/>
      <c r="AB150" s="240"/>
      <c r="AC150" s="238" t="s">
        <v>36</v>
      </c>
      <c r="AD150" s="239"/>
      <c r="AE150" s="239"/>
      <c r="AF150" s="239"/>
      <c r="AG150" s="239"/>
      <c r="AH150" s="239"/>
      <c r="AI150" s="239"/>
      <c r="AJ150" s="239"/>
      <c r="AK150" s="239"/>
      <c r="AL150" s="239"/>
      <c r="AM150" s="239"/>
      <c r="AN150" s="239"/>
      <c r="AO150" s="240"/>
      <c r="AP150" s="238" t="s">
        <v>7</v>
      </c>
      <c r="AQ150" s="264"/>
      <c r="AR150" s="264"/>
      <c r="AS150" s="265"/>
    </row>
    <row r="151" spans="1:45" s="87" customFormat="1" ht="24" customHeight="1" x14ac:dyDescent="0.2">
      <c r="A151" s="234" t="str">
        <f>Übertrag!D11</f>
        <v xml:space="preserve"> </v>
      </c>
      <c r="B151" s="235"/>
      <c r="C151" s="235"/>
      <c r="D151" s="235"/>
      <c r="E151" s="263"/>
      <c r="F151" s="234" t="str">
        <f>Übertrag!E11</f>
        <v xml:space="preserve"> </v>
      </c>
      <c r="G151" s="235"/>
      <c r="H151" s="235"/>
      <c r="I151" s="235"/>
      <c r="J151" s="235"/>
      <c r="K151" s="235"/>
      <c r="L151" s="235"/>
      <c r="M151" s="235"/>
      <c r="N151" s="235"/>
      <c r="O151" s="235"/>
      <c r="P151" s="235"/>
      <c r="Q151" s="235"/>
      <c r="R151" s="263"/>
      <c r="S151" s="312">
        <f>Übertrag!$H11</f>
        <v>0</v>
      </c>
      <c r="T151" s="313"/>
      <c r="U151" s="313"/>
      <c r="V151" s="314"/>
      <c r="X151" s="234" t="str">
        <f>Übertrag!D12</f>
        <v xml:space="preserve"> </v>
      </c>
      <c r="Y151" s="235"/>
      <c r="Z151" s="235"/>
      <c r="AA151" s="235"/>
      <c r="AB151" s="263"/>
      <c r="AC151" s="234" t="str">
        <f>Übertrag!E12</f>
        <v xml:space="preserve"> </v>
      </c>
      <c r="AD151" s="235"/>
      <c r="AE151" s="235"/>
      <c r="AF151" s="235"/>
      <c r="AG151" s="235"/>
      <c r="AH151" s="235"/>
      <c r="AI151" s="235"/>
      <c r="AJ151" s="235"/>
      <c r="AK151" s="235"/>
      <c r="AL151" s="235"/>
      <c r="AM151" s="235"/>
      <c r="AN151" s="235"/>
      <c r="AO151" s="263"/>
      <c r="AP151" s="312">
        <f>Übertrag!$H12</f>
        <v>0</v>
      </c>
      <c r="AQ151" s="313"/>
      <c r="AR151" s="313"/>
      <c r="AS151" s="314"/>
    </row>
    <row r="152" spans="1:45" s="88" customFormat="1" ht="11.25" customHeight="1" x14ac:dyDescent="0.2">
      <c r="A152" s="247" t="s">
        <v>34</v>
      </c>
      <c r="B152" s="248"/>
      <c r="C152" s="249"/>
      <c r="D152" s="247" t="s">
        <v>35</v>
      </c>
      <c r="E152" s="248"/>
      <c r="F152" s="248"/>
      <c r="G152" s="248"/>
      <c r="H152" s="248"/>
      <c r="I152" s="248"/>
      <c r="J152" s="248"/>
      <c r="K152" s="248"/>
      <c r="L152" s="248"/>
      <c r="M152" s="248"/>
      <c r="N152" s="249"/>
      <c r="O152" s="299" t="s">
        <v>8</v>
      </c>
      <c r="P152" s="248"/>
      <c r="Q152" s="248"/>
      <c r="R152" s="248"/>
      <c r="S152" s="248"/>
      <c r="T152" s="248"/>
      <c r="U152" s="248"/>
      <c r="V152" s="249"/>
      <c r="X152" s="247" t="s">
        <v>34</v>
      </c>
      <c r="Y152" s="248"/>
      <c r="Z152" s="249"/>
      <c r="AA152" s="247" t="s">
        <v>35</v>
      </c>
      <c r="AB152" s="248"/>
      <c r="AC152" s="248"/>
      <c r="AD152" s="248"/>
      <c r="AE152" s="248"/>
      <c r="AF152" s="248"/>
      <c r="AG152" s="248"/>
      <c r="AH152" s="248"/>
      <c r="AI152" s="248"/>
      <c r="AJ152" s="248"/>
      <c r="AK152" s="249"/>
      <c r="AL152" s="299" t="s">
        <v>8</v>
      </c>
      <c r="AM152" s="248"/>
      <c r="AN152" s="248"/>
      <c r="AO152" s="248"/>
      <c r="AP152" s="248"/>
      <c r="AQ152" s="248"/>
      <c r="AR152" s="248"/>
      <c r="AS152" s="249"/>
    </row>
    <row r="153" spans="1:45" s="88" customFormat="1" ht="14.1" customHeight="1" x14ac:dyDescent="0.2">
      <c r="A153" s="303" t="str">
        <f>Übertrag!F11</f>
        <v xml:space="preserve"> </v>
      </c>
      <c r="B153" s="236"/>
      <c r="C153" s="237"/>
      <c r="D153" s="303" t="str">
        <f>Übertrag!G11</f>
        <v xml:space="preserve"> </v>
      </c>
      <c r="E153" s="236"/>
      <c r="F153" s="236"/>
      <c r="G153" s="236"/>
      <c r="H153" s="236"/>
      <c r="I153" s="236"/>
      <c r="J153" s="236"/>
      <c r="K153" s="236"/>
      <c r="L153" s="236"/>
      <c r="M153" s="236"/>
      <c r="N153" s="237"/>
      <c r="O153" s="300"/>
      <c r="P153" s="301"/>
      <c r="Q153" s="301"/>
      <c r="R153" s="301"/>
      <c r="S153" s="301"/>
      <c r="T153" s="301"/>
      <c r="U153" s="301"/>
      <c r="V153" s="302"/>
      <c r="X153" s="303" t="str">
        <f>Übertrag!F12</f>
        <v xml:space="preserve"> </v>
      </c>
      <c r="Y153" s="236"/>
      <c r="Z153" s="237"/>
      <c r="AA153" s="303" t="str">
        <f>Übertrag!G12</f>
        <v xml:space="preserve"> </v>
      </c>
      <c r="AB153" s="236"/>
      <c r="AC153" s="236"/>
      <c r="AD153" s="236"/>
      <c r="AE153" s="236"/>
      <c r="AF153" s="236"/>
      <c r="AG153" s="236"/>
      <c r="AH153" s="236"/>
      <c r="AI153" s="236"/>
      <c r="AJ153" s="236"/>
      <c r="AK153" s="237"/>
      <c r="AL153" s="300"/>
      <c r="AM153" s="301"/>
      <c r="AN153" s="301"/>
      <c r="AO153" s="301"/>
      <c r="AP153" s="301"/>
      <c r="AQ153" s="301"/>
      <c r="AR153" s="301"/>
      <c r="AS153" s="302"/>
    </row>
    <row r="154" spans="1:45" s="88" customFormat="1" ht="9.9499999999999993" customHeight="1" x14ac:dyDescent="0.2">
      <c r="A154" s="234"/>
      <c r="B154" s="235"/>
      <c r="C154" s="263"/>
      <c r="D154" s="234"/>
      <c r="E154" s="235"/>
      <c r="F154" s="235"/>
      <c r="G154" s="235"/>
      <c r="H154" s="235"/>
      <c r="I154" s="235"/>
      <c r="J154" s="235"/>
      <c r="K154" s="235"/>
      <c r="L154" s="235"/>
      <c r="M154" s="235"/>
      <c r="N154" s="263"/>
      <c r="O154" s="304"/>
      <c r="P154" s="301"/>
      <c r="Q154" s="301"/>
      <c r="R154" s="301"/>
      <c r="S154" s="301"/>
      <c r="T154" s="301"/>
      <c r="U154" s="301"/>
      <c r="V154" s="302"/>
      <c r="X154" s="234"/>
      <c r="Y154" s="235"/>
      <c r="Z154" s="263"/>
      <c r="AA154" s="234"/>
      <c r="AB154" s="235"/>
      <c r="AC154" s="235"/>
      <c r="AD154" s="235"/>
      <c r="AE154" s="235"/>
      <c r="AF154" s="235"/>
      <c r="AG154" s="235"/>
      <c r="AH154" s="235"/>
      <c r="AI154" s="235"/>
      <c r="AJ154" s="235"/>
      <c r="AK154" s="263"/>
      <c r="AL154" s="304"/>
      <c r="AM154" s="301"/>
      <c r="AN154" s="301"/>
      <c r="AO154" s="301"/>
      <c r="AP154" s="301"/>
      <c r="AQ154" s="301"/>
      <c r="AR154" s="301"/>
      <c r="AS154" s="302"/>
    </row>
    <row r="155" spans="1:45" s="88" customFormat="1" ht="11.25" customHeight="1" x14ac:dyDescent="0.2">
      <c r="A155" s="247" t="s">
        <v>6</v>
      </c>
      <c r="B155" s="248"/>
      <c r="C155" s="248"/>
      <c r="D155" s="248"/>
      <c r="E155" s="248"/>
      <c r="F155" s="248"/>
      <c r="G155" s="248"/>
      <c r="H155" s="248"/>
      <c r="I155" s="248"/>
      <c r="J155" s="248"/>
      <c r="K155" s="248"/>
      <c r="L155" s="248"/>
      <c r="M155" s="248"/>
      <c r="N155" s="249"/>
      <c r="O155" s="300"/>
      <c r="P155" s="301"/>
      <c r="Q155" s="301"/>
      <c r="R155" s="301"/>
      <c r="S155" s="301"/>
      <c r="T155" s="301"/>
      <c r="U155" s="301"/>
      <c r="V155" s="302"/>
      <c r="X155" s="247" t="s">
        <v>6</v>
      </c>
      <c r="Y155" s="248"/>
      <c r="Z155" s="248"/>
      <c r="AA155" s="248"/>
      <c r="AB155" s="248"/>
      <c r="AC155" s="248"/>
      <c r="AD155" s="248"/>
      <c r="AE155" s="248"/>
      <c r="AF155" s="248"/>
      <c r="AG155" s="248"/>
      <c r="AH155" s="248"/>
      <c r="AI155" s="248"/>
      <c r="AJ155" s="248"/>
      <c r="AK155" s="249"/>
      <c r="AL155" s="300"/>
      <c r="AM155" s="301"/>
      <c r="AN155" s="301"/>
      <c r="AO155" s="301"/>
      <c r="AP155" s="301"/>
      <c r="AQ155" s="301"/>
      <c r="AR155" s="301"/>
      <c r="AS155" s="302"/>
    </row>
    <row r="156" spans="1:45" s="87" customFormat="1" ht="24" customHeight="1" x14ac:dyDescent="0.2">
      <c r="A156" s="234" t="str">
        <f>Übertrag!I11</f>
        <v xml:space="preserve"> </v>
      </c>
      <c r="B156" s="235"/>
      <c r="C156" s="235"/>
      <c r="D156" s="235"/>
      <c r="E156" s="236"/>
      <c r="F156" s="236"/>
      <c r="G156" s="236"/>
      <c r="H156" s="236"/>
      <c r="I156" s="236"/>
      <c r="J156" s="236"/>
      <c r="K156" s="236"/>
      <c r="L156" s="236"/>
      <c r="M156" s="236"/>
      <c r="N156" s="237"/>
      <c r="O156" s="305"/>
      <c r="P156" s="306"/>
      <c r="Q156" s="306"/>
      <c r="R156" s="306"/>
      <c r="S156" s="306"/>
      <c r="T156" s="306"/>
      <c r="U156" s="306"/>
      <c r="V156" s="307"/>
      <c r="X156" s="234" t="str">
        <f>Übertrag!I12</f>
        <v xml:space="preserve"> </v>
      </c>
      <c r="Y156" s="235"/>
      <c r="Z156" s="235"/>
      <c r="AA156" s="235"/>
      <c r="AB156" s="236"/>
      <c r="AC156" s="236"/>
      <c r="AD156" s="236"/>
      <c r="AE156" s="236"/>
      <c r="AF156" s="236"/>
      <c r="AG156" s="236"/>
      <c r="AH156" s="236"/>
      <c r="AI156" s="236"/>
      <c r="AJ156" s="236"/>
      <c r="AK156" s="237"/>
      <c r="AL156" s="305"/>
      <c r="AM156" s="306"/>
      <c r="AN156" s="306"/>
      <c r="AO156" s="306"/>
      <c r="AP156" s="306"/>
      <c r="AQ156" s="306"/>
      <c r="AR156" s="306"/>
      <c r="AS156" s="307"/>
    </row>
    <row r="157" spans="1:45" s="86" customFormat="1" ht="12.75" customHeight="1" x14ac:dyDescent="0.2">
      <c r="A157" s="238" t="s">
        <v>9</v>
      </c>
      <c r="B157" s="239"/>
      <c r="C157" s="239"/>
      <c r="D157" s="240"/>
      <c r="E157" s="241" t="s">
        <v>179</v>
      </c>
      <c r="F157" s="242"/>
      <c r="G157" s="242"/>
      <c r="H157" s="242"/>
      <c r="I157" s="242"/>
      <c r="J157" s="242"/>
      <c r="K157" s="242"/>
      <c r="L157" s="242"/>
      <c r="M157" s="242"/>
      <c r="N157" s="242"/>
      <c r="O157" s="242"/>
      <c r="P157" s="242"/>
      <c r="Q157" s="242"/>
      <c r="R157" s="242"/>
      <c r="S157" s="242"/>
      <c r="T157" s="242"/>
      <c r="U157" s="242"/>
      <c r="V157" s="243"/>
      <c r="X157" s="238" t="s">
        <v>9</v>
      </c>
      <c r="Y157" s="239"/>
      <c r="Z157" s="239"/>
      <c r="AA157" s="240"/>
      <c r="AB157" s="241" t="s">
        <v>179</v>
      </c>
      <c r="AC157" s="242"/>
      <c r="AD157" s="242"/>
      <c r="AE157" s="242"/>
      <c r="AF157" s="242"/>
      <c r="AG157" s="242"/>
      <c r="AH157" s="242"/>
      <c r="AI157" s="242"/>
      <c r="AJ157" s="242"/>
      <c r="AK157" s="242"/>
      <c r="AL157" s="242"/>
      <c r="AM157" s="242"/>
      <c r="AN157" s="242"/>
      <c r="AO157" s="242"/>
      <c r="AP157" s="242"/>
      <c r="AQ157" s="242"/>
      <c r="AR157" s="242"/>
      <c r="AS157" s="243"/>
    </row>
    <row r="158" spans="1:45" s="89" customFormat="1" ht="24" customHeight="1" x14ac:dyDescent="0.2">
      <c r="A158" s="260">
        <f>A11</f>
        <v>0</v>
      </c>
      <c r="B158" s="261"/>
      <c r="C158" s="261"/>
      <c r="D158" s="262"/>
      <c r="E158" s="244"/>
      <c r="F158" s="245"/>
      <c r="G158" s="245"/>
      <c r="H158" s="245"/>
      <c r="I158" s="245"/>
      <c r="J158" s="245"/>
      <c r="K158" s="245"/>
      <c r="L158" s="245"/>
      <c r="M158" s="245"/>
      <c r="N158" s="245"/>
      <c r="O158" s="245"/>
      <c r="P158" s="245"/>
      <c r="Q158" s="245"/>
      <c r="R158" s="245"/>
      <c r="S158" s="245"/>
      <c r="T158" s="245"/>
      <c r="U158" s="245"/>
      <c r="V158" s="246"/>
      <c r="X158" s="260">
        <f>A11</f>
        <v>0</v>
      </c>
      <c r="Y158" s="261"/>
      <c r="Z158" s="261"/>
      <c r="AA158" s="262"/>
      <c r="AB158" s="244"/>
      <c r="AC158" s="245"/>
      <c r="AD158" s="245"/>
      <c r="AE158" s="245"/>
      <c r="AF158" s="245"/>
      <c r="AG158" s="245"/>
      <c r="AH158" s="245"/>
      <c r="AI158" s="245"/>
      <c r="AJ158" s="245"/>
      <c r="AK158" s="245"/>
      <c r="AL158" s="245"/>
      <c r="AM158" s="245"/>
      <c r="AN158" s="245"/>
      <c r="AO158" s="245"/>
      <c r="AP158" s="245"/>
      <c r="AQ158" s="245"/>
      <c r="AR158" s="245"/>
      <c r="AS158" s="246"/>
    </row>
    <row r="159" spans="1:45" s="86" customFormat="1" ht="6" customHeight="1" x14ac:dyDescent="0.2">
      <c r="A159" s="90"/>
      <c r="B159" s="91"/>
      <c r="C159" s="91"/>
      <c r="D159" s="91"/>
      <c r="E159" s="91"/>
      <c r="F159" s="91"/>
      <c r="G159" s="91"/>
      <c r="H159" s="91"/>
      <c r="I159" s="91"/>
      <c r="J159" s="91"/>
      <c r="K159" s="91"/>
      <c r="L159" s="91"/>
      <c r="M159" s="91"/>
      <c r="N159" s="91"/>
      <c r="O159" s="91"/>
      <c r="P159" s="91"/>
      <c r="Q159" s="91"/>
      <c r="R159" s="91"/>
      <c r="S159" s="91"/>
      <c r="T159" s="91"/>
      <c r="U159" s="91"/>
      <c r="V159" s="92"/>
      <c r="X159" s="90"/>
      <c r="Y159" s="91"/>
      <c r="Z159" s="91"/>
      <c r="AA159" s="91"/>
      <c r="AB159" s="91"/>
      <c r="AC159" s="91"/>
      <c r="AD159" s="91"/>
      <c r="AE159" s="91"/>
      <c r="AF159" s="91"/>
      <c r="AG159" s="91"/>
      <c r="AH159" s="91"/>
      <c r="AI159" s="91"/>
      <c r="AJ159" s="91"/>
      <c r="AK159" s="91"/>
      <c r="AL159" s="91"/>
      <c r="AM159" s="91"/>
      <c r="AN159" s="91"/>
      <c r="AO159" s="91"/>
      <c r="AP159" s="91"/>
      <c r="AQ159" s="91"/>
      <c r="AR159" s="91"/>
      <c r="AS159" s="92"/>
    </row>
    <row r="160" spans="1:45" s="70" customFormat="1" ht="24.95" customHeight="1" x14ac:dyDescent="0.2">
      <c r="A160" s="93" t="s">
        <v>131</v>
      </c>
      <c r="D160" s="61">
        <f>Übertrag!L11</f>
        <v>0</v>
      </c>
      <c r="E160" s="321" t="str">
        <f>Übertrag!B11</f>
        <v xml:space="preserve"> </v>
      </c>
      <c r="F160" s="321"/>
      <c r="G160" s="321"/>
      <c r="H160" s="321"/>
      <c r="I160" s="321"/>
      <c r="J160" s="321"/>
      <c r="K160" s="321"/>
      <c r="L160" s="321"/>
      <c r="M160" s="321"/>
      <c r="N160" s="321"/>
      <c r="O160" s="321"/>
      <c r="P160" s="321"/>
      <c r="Q160" s="321"/>
      <c r="R160" s="321"/>
      <c r="S160" s="321"/>
      <c r="T160" s="321"/>
      <c r="U160" s="322"/>
      <c r="V160" s="71"/>
      <c r="X160" s="93" t="s">
        <v>131</v>
      </c>
      <c r="AA160" s="61">
        <f>Übertrag!L12</f>
        <v>0</v>
      </c>
      <c r="AB160" s="321" t="str">
        <f>Übertrag!B12</f>
        <v xml:space="preserve"> </v>
      </c>
      <c r="AC160" s="321"/>
      <c r="AD160" s="321"/>
      <c r="AE160" s="321"/>
      <c r="AF160" s="321"/>
      <c r="AG160" s="321"/>
      <c r="AH160" s="321"/>
      <c r="AI160" s="321"/>
      <c r="AJ160" s="321"/>
      <c r="AK160" s="321"/>
      <c r="AL160" s="321"/>
      <c r="AM160" s="321"/>
      <c r="AN160" s="321"/>
      <c r="AO160" s="321"/>
      <c r="AP160" s="321"/>
      <c r="AQ160" s="321"/>
      <c r="AR160" s="322"/>
      <c r="AS160" s="71"/>
    </row>
    <row r="161" spans="1:45" s="70" customFormat="1" ht="6" customHeight="1" x14ac:dyDescent="0.2">
      <c r="A161" s="94"/>
      <c r="V161" s="71"/>
      <c r="X161" s="94"/>
      <c r="AS161" s="71"/>
    </row>
    <row r="162" spans="1:45" s="70" customFormat="1" ht="24.95" customHeight="1" x14ac:dyDescent="0.2">
      <c r="A162" s="93" t="s">
        <v>177</v>
      </c>
      <c r="D162" s="95"/>
      <c r="F162" s="95"/>
      <c r="H162" s="95"/>
      <c r="I162" s="232" t="str">
        <f>Übertrag!CA11&amp;"."</f>
        <v>0.</v>
      </c>
      <c r="J162" s="233"/>
      <c r="L162" s="95" t="s">
        <v>178</v>
      </c>
      <c r="N162" s="95"/>
      <c r="V162" s="71"/>
      <c r="X162" s="93" t="s">
        <v>177</v>
      </c>
      <c r="AA162" s="95"/>
      <c r="AC162" s="95"/>
      <c r="AE162" s="95"/>
      <c r="AF162" s="232" t="str">
        <f>Übertrag!CA12&amp;"."</f>
        <v>0.</v>
      </c>
      <c r="AG162" s="233"/>
      <c r="AI162" s="95" t="s">
        <v>178</v>
      </c>
      <c r="AK162" s="95"/>
      <c r="AS162" s="71"/>
    </row>
    <row r="163" spans="1:45" s="86" customFormat="1" ht="6" customHeight="1" x14ac:dyDescent="0.2">
      <c r="A163" s="96"/>
      <c r="B163" s="48"/>
      <c r="C163" s="48"/>
      <c r="D163" s="48"/>
      <c r="E163" s="48"/>
      <c r="F163" s="48"/>
      <c r="G163" s="48"/>
      <c r="H163" s="48"/>
      <c r="I163" s="48"/>
      <c r="J163" s="48"/>
      <c r="K163" s="48"/>
      <c r="L163" s="48"/>
      <c r="M163" s="48"/>
      <c r="N163" s="48"/>
      <c r="O163" s="48"/>
      <c r="P163" s="48"/>
      <c r="Q163" s="48"/>
      <c r="R163" s="48"/>
      <c r="S163" s="48"/>
      <c r="T163" s="48"/>
      <c r="U163" s="48"/>
      <c r="V163" s="49"/>
      <c r="X163" s="96"/>
      <c r="Y163" s="48"/>
      <c r="Z163" s="48"/>
      <c r="AA163" s="48"/>
      <c r="AB163" s="48"/>
      <c r="AC163" s="48"/>
      <c r="AD163" s="48"/>
      <c r="AE163" s="48"/>
      <c r="AF163" s="48"/>
      <c r="AG163" s="48"/>
      <c r="AH163" s="48"/>
      <c r="AI163" s="48"/>
      <c r="AJ163" s="48"/>
      <c r="AK163" s="48"/>
      <c r="AL163" s="48"/>
      <c r="AM163" s="48"/>
      <c r="AN163" s="48"/>
      <c r="AO163" s="48"/>
      <c r="AP163" s="48"/>
      <c r="AQ163" s="48"/>
      <c r="AR163" s="48"/>
      <c r="AS163" s="49"/>
    </row>
    <row r="164" spans="1:45" ht="29.25" customHeight="1" x14ac:dyDescent="0.2">
      <c r="A164" s="295" t="s">
        <v>10</v>
      </c>
      <c r="B164" s="296"/>
      <c r="C164" s="296"/>
      <c r="D164" s="297"/>
      <c r="E164" s="298" t="s">
        <v>11</v>
      </c>
      <c r="F164" s="298"/>
      <c r="G164" s="298" t="s">
        <v>12</v>
      </c>
      <c r="H164" s="298"/>
      <c r="I164" s="311" t="s">
        <v>13</v>
      </c>
      <c r="J164" s="298"/>
      <c r="K164" s="311" t="s">
        <v>14</v>
      </c>
      <c r="L164" s="298"/>
      <c r="M164" s="311" t="s">
        <v>15</v>
      </c>
      <c r="N164" s="298"/>
      <c r="O164" s="298"/>
      <c r="P164" s="298"/>
      <c r="Q164" s="298"/>
      <c r="R164" s="298"/>
      <c r="S164" s="298"/>
      <c r="T164" s="311" t="s">
        <v>16</v>
      </c>
      <c r="U164" s="298"/>
      <c r="V164" s="298"/>
      <c r="X164" s="295" t="s">
        <v>10</v>
      </c>
      <c r="Y164" s="296"/>
      <c r="Z164" s="296"/>
      <c r="AA164" s="297"/>
      <c r="AB164" s="298" t="s">
        <v>11</v>
      </c>
      <c r="AC164" s="298"/>
      <c r="AD164" s="298" t="s">
        <v>12</v>
      </c>
      <c r="AE164" s="298"/>
      <c r="AF164" s="311" t="s">
        <v>13</v>
      </c>
      <c r="AG164" s="298"/>
      <c r="AH164" s="311" t="s">
        <v>14</v>
      </c>
      <c r="AI164" s="298"/>
      <c r="AJ164" s="311" t="s">
        <v>15</v>
      </c>
      <c r="AK164" s="298"/>
      <c r="AL164" s="298"/>
      <c r="AM164" s="298"/>
      <c r="AN164" s="298"/>
      <c r="AO164" s="298"/>
      <c r="AP164" s="298"/>
      <c r="AQ164" s="311" t="s">
        <v>16</v>
      </c>
      <c r="AR164" s="298"/>
      <c r="AS164" s="298"/>
    </row>
    <row r="165" spans="1:45" ht="14.1" customHeight="1" x14ac:dyDescent="0.2">
      <c r="A165" s="238"/>
      <c r="B165" s="264"/>
      <c r="C165" s="264"/>
      <c r="D165" s="265"/>
      <c r="E165" s="253"/>
      <c r="F165" s="254"/>
      <c r="G165" s="253"/>
      <c r="H165" s="254"/>
      <c r="I165" s="253"/>
      <c r="J165" s="254"/>
      <c r="K165" s="253"/>
      <c r="L165" s="254"/>
      <c r="M165" s="253"/>
      <c r="N165" s="291"/>
      <c r="O165" s="291"/>
      <c r="P165" s="291"/>
      <c r="Q165" s="291"/>
      <c r="R165" s="291"/>
      <c r="S165" s="254"/>
      <c r="T165" s="253"/>
      <c r="U165" s="291"/>
      <c r="V165" s="254"/>
      <c r="X165" s="238"/>
      <c r="Y165" s="264"/>
      <c r="Z165" s="264"/>
      <c r="AA165" s="265"/>
      <c r="AB165" s="253"/>
      <c r="AC165" s="254"/>
      <c r="AD165" s="253"/>
      <c r="AE165" s="254"/>
      <c r="AF165" s="253"/>
      <c r="AG165" s="254"/>
      <c r="AH165" s="253"/>
      <c r="AI165" s="254"/>
      <c r="AJ165" s="253"/>
      <c r="AK165" s="291"/>
      <c r="AL165" s="291"/>
      <c r="AM165" s="291"/>
      <c r="AN165" s="291"/>
      <c r="AO165" s="291"/>
      <c r="AP165" s="254"/>
      <c r="AQ165" s="253"/>
      <c r="AR165" s="291"/>
      <c r="AS165" s="254"/>
    </row>
    <row r="166" spans="1:45" ht="14.1" customHeight="1" x14ac:dyDescent="0.2">
      <c r="A166" s="257" t="str">
        <f>Übertrag!AS11</f>
        <v>Langsamer Walzer</v>
      </c>
      <c r="B166" s="258"/>
      <c r="C166" s="258"/>
      <c r="D166" s="46"/>
      <c r="E166" s="255"/>
      <c r="F166" s="256"/>
      <c r="G166" s="255"/>
      <c r="H166" s="256"/>
      <c r="I166" s="255"/>
      <c r="J166" s="256"/>
      <c r="K166" s="255"/>
      <c r="L166" s="256"/>
      <c r="M166" s="255"/>
      <c r="N166" s="292"/>
      <c r="O166" s="292"/>
      <c r="P166" s="292"/>
      <c r="Q166" s="292"/>
      <c r="R166" s="292"/>
      <c r="S166" s="256"/>
      <c r="T166" s="255"/>
      <c r="U166" s="292"/>
      <c r="V166" s="256"/>
      <c r="X166" s="257" t="str">
        <f>Übertrag!AS12</f>
        <v>Langsamer Walzer</v>
      </c>
      <c r="Y166" s="258"/>
      <c r="Z166" s="258"/>
      <c r="AA166" s="46"/>
      <c r="AB166" s="255"/>
      <c r="AC166" s="256"/>
      <c r="AD166" s="255"/>
      <c r="AE166" s="256"/>
      <c r="AF166" s="255"/>
      <c r="AG166" s="256"/>
      <c r="AH166" s="255"/>
      <c r="AI166" s="256"/>
      <c r="AJ166" s="255"/>
      <c r="AK166" s="292"/>
      <c r="AL166" s="292"/>
      <c r="AM166" s="292"/>
      <c r="AN166" s="292"/>
      <c r="AO166" s="292"/>
      <c r="AP166" s="256"/>
      <c r="AQ166" s="255"/>
      <c r="AR166" s="292"/>
      <c r="AS166" s="256"/>
    </row>
    <row r="167" spans="1:45" ht="14.1" customHeight="1" x14ac:dyDescent="0.2">
      <c r="A167" s="238"/>
      <c r="B167" s="264"/>
      <c r="C167" s="264"/>
      <c r="D167" s="265"/>
      <c r="E167" s="253"/>
      <c r="F167" s="254"/>
      <c r="G167" s="253"/>
      <c r="H167" s="254"/>
      <c r="I167" s="253"/>
      <c r="J167" s="254"/>
      <c r="K167" s="253"/>
      <c r="L167" s="254"/>
      <c r="M167" s="253"/>
      <c r="N167" s="291"/>
      <c r="O167" s="291"/>
      <c r="P167" s="291"/>
      <c r="Q167" s="291"/>
      <c r="R167" s="291"/>
      <c r="S167" s="254"/>
      <c r="T167" s="253"/>
      <c r="U167" s="291"/>
      <c r="V167" s="254"/>
      <c r="X167" s="238"/>
      <c r="Y167" s="264"/>
      <c r="Z167" s="264"/>
      <c r="AA167" s="265"/>
      <c r="AB167" s="253"/>
      <c r="AC167" s="254"/>
      <c r="AD167" s="253"/>
      <c r="AE167" s="254"/>
      <c r="AF167" s="253"/>
      <c r="AG167" s="254"/>
      <c r="AH167" s="253"/>
      <c r="AI167" s="254"/>
      <c r="AJ167" s="253"/>
      <c r="AK167" s="291"/>
      <c r="AL167" s="291"/>
      <c r="AM167" s="291"/>
      <c r="AN167" s="291"/>
      <c r="AO167" s="291"/>
      <c r="AP167" s="254"/>
      <c r="AQ167" s="253"/>
      <c r="AR167" s="291"/>
      <c r="AS167" s="254"/>
    </row>
    <row r="168" spans="1:45" ht="14.1" customHeight="1" x14ac:dyDescent="0.2">
      <c r="A168" s="257" t="str">
        <f>Übertrag!AT11</f>
        <v>Tango</v>
      </c>
      <c r="B168" s="258"/>
      <c r="C168" s="258"/>
      <c r="D168" s="46"/>
      <c r="E168" s="255"/>
      <c r="F168" s="256"/>
      <c r="G168" s="255"/>
      <c r="H168" s="256"/>
      <c r="I168" s="255"/>
      <c r="J168" s="256"/>
      <c r="K168" s="255"/>
      <c r="L168" s="256"/>
      <c r="M168" s="255"/>
      <c r="N168" s="292"/>
      <c r="O168" s="292"/>
      <c r="P168" s="292"/>
      <c r="Q168" s="292"/>
      <c r="R168" s="292"/>
      <c r="S168" s="256"/>
      <c r="T168" s="255"/>
      <c r="U168" s="292"/>
      <c r="V168" s="256"/>
      <c r="X168" s="257" t="str">
        <f>Übertrag!AT12</f>
        <v>Tango</v>
      </c>
      <c r="Y168" s="258"/>
      <c r="Z168" s="258"/>
      <c r="AA168" s="46"/>
      <c r="AB168" s="255"/>
      <c r="AC168" s="256"/>
      <c r="AD168" s="255"/>
      <c r="AE168" s="256"/>
      <c r="AF168" s="255"/>
      <c r="AG168" s="256"/>
      <c r="AH168" s="255"/>
      <c r="AI168" s="256"/>
      <c r="AJ168" s="255"/>
      <c r="AK168" s="292"/>
      <c r="AL168" s="292"/>
      <c r="AM168" s="292"/>
      <c r="AN168" s="292"/>
      <c r="AO168" s="292"/>
      <c r="AP168" s="256"/>
      <c r="AQ168" s="255"/>
      <c r="AR168" s="292"/>
      <c r="AS168" s="256"/>
    </row>
    <row r="169" spans="1:45" ht="14.1" customHeight="1" x14ac:dyDescent="0.2">
      <c r="A169" s="238"/>
      <c r="B169" s="264"/>
      <c r="C169" s="264"/>
      <c r="D169" s="265"/>
      <c r="E169" s="253"/>
      <c r="F169" s="254"/>
      <c r="G169" s="253"/>
      <c r="H169" s="254"/>
      <c r="I169" s="253"/>
      <c r="J169" s="254"/>
      <c r="K169" s="253"/>
      <c r="L169" s="254"/>
      <c r="M169" s="253"/>
      <c r="N169" s="291"/>
      <c r="O169" s="291"/>
      <c r="P169" s="291"/>
      <c r="Q169" s="291"/>
      <c r="R169" s="291"/>
      <c r="S169" s="254"/>
      <c r="T169" s="253"/>
      <c r="U169" s="291"/>
      <c r="V169" s="254"/>
      <c r="X169" s="238"/>
      <c r="Y169" s="264"/>
      <c r="Z169" s="264"/>
      <c r="AA169" s="265"/>
      <c r="AB169" s="253"/>
      <c r="AC169" s="254"/>
      <c r="AD169" s="253"/>
      <c r="AE169" s="254"/>
      <c r="AF169" s="253"/>
      <c r="AG169" s="254"/>
      <c r="AH169" s="253"/>
      <c r="AI169" s="254"/>
      <c r="AJ169" s="253"/>
      <c r="AK169" s="291"/>
      <c r="AL169" s="291"/>
      <c r="AM169" s="291"/>
      <c r="AN169" s="291"/>
      <c r="AO169" s="291"/>
      <c r="AP169" s="254"/>
      <c r="AQ169" s="253"/>
      <c r="AR169" s="291"/>
      <c r="AS169" s="254"/>
    </row>
    <row r="170" spans="1:45" ht="14.1" customHeight="1" x14ac:dyDescent="0.2">
      <c r="A170" s="257" t="str">
        <f>Übertrag!AU11</f>
        <v>Wiener Walzer</v>
      </c>
      <c r="B170" s="258"/>
      <c r="C170" s="258"/>
      <c r="D170" s="46"/>
      <c r="E170" s="255"/>
      <c r="F170" s="256"/>
      <c r="G170" s="255"/>
      <c r="H170" s="256"/>
      <c r="I170" s="255"/>
      <c r="J170" s="256"/>
      <c r="K170" s="255"/>
      <c r="L170" s="256"/>
      <c r="M170" s="255"/>
      <c r="N170" s="292"/>
      <c r="O170" s="292"/>
      <c r="P170" s="292"/>
      <c r="Q170" s="292"/>
      <c r="R170" s="292"/>
      <c r="S170" s="256"/>
      <c r="T170" s="255"/>
      <c r="U170" s="292"/>
      <c r="V170" s="256"/>
      <c r="X170" s="257" t="str">
        <f>Übertrag!AU12</f>
        <v>Wiener Walzer</v>
      </c>
      <c r="Y170" s="258"/>
      <c r="Z170" s="258"/>
      <c r="AA170" s="46"/>
      <c r="AB170" s="255"/>
      <c r="AC170" s="256"/>
      <c r="AD170" s="255"/>
      <c r="AE170" s="256"/>
      <c r="AF170" s="255"/>
      <c r="AG170" s="256"/>
      <c r="AH170" s="255"/>
      <c r="AI170" s="256"/>
      <c r="AJ170" s="255"/>
      <c r="AK170" s="292"/>
      <c r="AL170" s="292"/>
      <c r="AM170" s="292"/>
      <c r="AN170" s="292"/>
      <c r="AO170" s="292"/>
      <c r="AP170" s="256"/>
      <c r="AQ170" s="255"/>
      <c r="AR170" s="292"/>
      <c r="AS170" s="256"/>
    </row>
    <row r="171" spans="1:45" ht="14.1" customHeight="1" x14ac:dyDescent="0.2">
      <c r="A171" s="238"/>
      <c r="B171" s="264"/>
      <c r="C171" s="264"/>
      <c r="D171" s="265"/>
      <c r="E171" s="253"/>
      <c r="F171" s="254"/>
      <c r="G171" s="253"/>
      <c r="H171" s="254"/>
      <c r="I171" s="253"/>
      <c r="J171" s="254"/>
      <c r="K171" s="253"/>
      <c r="L171" s="254"/>
      <c r="M171" s="253"/>
      <c r="N171" s="291"/>
      <c r="O171" s="291"/>
      <c r="P171" s="291"/>
      <c r="Q171" s="291"/>
      <c r="R171" s="291"/>
      <c r="S171" s="254"/>
      <c r="T171" s="253"/>
      <c r="U171" s="291"/>
      <c r="V171" s="254"/>
      <c r="X171" s="238"/>
      <c r="Y171" s="264"/>
      <c r="Z171" s="264"/>
      <c r="AA171" s="265"/>
      <c r="AB171" s="253"/>
      <c r="AC171" s="254"/>
      <c r="AD171" s="253"/>
      <c r="AE171" s="254"/>
      <c r="AF171" s="253"/>
      <c r="AG171" s="254"/>
      <c r="AH171" s="253"/>
      <c r="AI171" s="254"/>
      <c r="AJ171" s="253"/>
      <c r="AK171" s="291"/>
      <c r="AL171" s="291"/>
      <c r="AM171" s="291"/>
      <c r="AN171" s="291"/>
      <c r="AO171" s="291"/>
      <c r="AP171" s="254"/>
      <c r="AQ171" s="253"/>
      <c r="AR171" s="291"/>
      <c r="AS171" s="254"/>
    </row>
    <row r="172" spans="1:45" ht="14.1" customHeight="1" x14ac:dyDescent="0.2">
      <c r="A172" s="257" t="str">
        <f>Übertrag!AV11</f>
        <v>Slowfox</v>
      </c>
      <c r="B172" s="258"/>
      <c r="C172" s="258"/>
      <c r="D172" s="46"/>
      <c r="E172" s="255"/>
      <c r="F172" s="256"/>
      <c r="G172" s="255"/>
      <c r="H172" s="256"/>
      <c r="I172" s="255"/>
      <c r="J172" s="256"/>
      <c r="K172" s="255"/>
      <c r="L172" s="256"/>
      <c r="M172" s="255"/>
      <c r="N172" s="292"/>
      <c r="O172" s="292"/>
      <c r="P172" s="292"/>
      <c r="Q172" s="292"/>
      <c r="R172" s="292"/>
      <c r="S172" s="256"/>
      <c r="T172" s="255"/>
      <c r="U172" s="292"/>
      <c r="V172" s="256"/>
      <c r="X172" s="257" t="str">
        <f>Übertrag!AV12</f>
        <v>Slowfox</v>
      </c>
      <c r="Y172" s="258"/>
      <c r="Z172" s="258"/>
      <c r="AA172" s="46"/>
      <c r="AB172" s="255"/>
      <c r="AC172" s="256"/>
      <c r="AD172" s="255"/>
      <c r="AE172" s="256"/>
      <c r="AF172" s="255"/>
      <c r="AG172" s="256"/>
      <c r="AH172" s="255"/>
      <c r="AI172" s="256"/>
      <c r="AJ172" s="255"/>
      <c r="AK172" s="292"/>
      <c r="AL172" s="292"/>
      <c r="AM172" s="292"/>
      <c r="AN172" s="292"/>
      <c r="AO172" s="292"/>
      <c r="AP172" s="256"/>
      <c r="AQ172" s="255"/>
      <c r="AR172" s="292"/>
      <c r="AS172" s="256"/>
    </row>
    <row r="173" spans="1:45" ht="14.1" customHeight="1" x14ac:dyDescent="0.2">
      <c r="A173" s="238"/>
      <c r="B173" s="264"/>
      <c r="C173" s="264"/>
      <c r="D173" s="265"/>
      <c r="E173" s="253"/>
      <c r="F173" s="254"/>
      <c r="G173" s="253"/>
      <c r="H173" s="254"/>
      <c r="I173" s="253"/>
      <c r="J173" s="254"/>
      <c r="K173" s="253"/>
      <c r="L173" s="254"/>
      <c r="M173" s="253"/>
      <c r="N173" s="291"/>
      <c r="O173" s="291"/>
      <c r="P173" s="291"/>
      <c r="Q173" s="291"/>
      <c r="R173" s="291"/>
      <c r="S173" s="254"/>
      <c r="T173" s="253"/>
      <c r="U173" s="291"/>
      <c r="V173" s="254"/>
      <c r="X173" s="238"/>
      <c r="Y173" s="264"/>
      <c r="Z173" s="264"/>
      <c r="AA173" s="265"/>
      <c r="AB173" s="253"/>
      <c r="AC173" s="254"/>
      <c r="AD173" s="253"/>
      <c r="AE173" s="254"/>
      <c r="AF173" s="253"/>
      <c r="AG173" s="254"/>
      <c r="AH173" s="253"/>
      <c r="AI173" s="254"/>
      <c r="AJ173" s="253"/>
      <c r="AK173" s="291"/>
      <c r="AL173" s="291"/>
      <c r="AM173" s="291"/>
      <c r="AN173" s="291"/>
      <c r="AO173" s="291"/>
      <c r="AP173" s="254"/>
      <c r="AQ173" s="253"/>
      <c r="AR173" s="291"/>
      <c r="AS173" s="254"/>
    </row>
    <row r="174" spans="1:45" ht="14.1" customHeight="1" x14ac:dyDescent="0.2">
      <c r="A174" s="257" t="str">
        <f>Übertrag!AW11</f>
        <v>Quickstep</v>
      </c>
      <c r="B174" s="258"/>
      <c r="C174" s="258"/>
      <c r="D174" s="46"/>
      <c r="E174" s="255"/>
      <c r="F174" s="256"/>
      <c r="G174" s="255"/>
      <c r="H174" s="256"/>
      <c r="I174" s="255"/>
      <c r="J174" s="256"/>
      <c r="K174" s="255"/>
      <c r="L174" s="256"/>
      <c r="M174" s="255"/>
      <c r="N174" s="292"/>
      <c r="O174" s="292"/>
      <c r="P174" s="292"/>
      <c r="Q174" s="292"/>
      <c r="R174" s="292"/>
      <c r="S174" s="256"/>
      <c r="T174" s="255"/>
      <c r="U174" s="292"/>
      <c r="V174" s="256"/>
      <c r="X174" s="257" t="str">
        <f>Übertrag!AW12</f>
        <v>Quickstep</v>
      </c>
      <c r="Y174" s="258"/>
      <c r="Z174" s="258"/>
      <c r="AA174" s="46"/>
      <c r="AB174" s="255"/>
      <c r="AC174" s="256"/>
      <c r="AD174" s="255"/>
      <c r="AE174" s="256"/>
      <c r="AF174" s="255"/>
      <c r="AG174" s="256"/>
      <c r="AH174" s="255"/>
      <c r="AI174" s="256"/>
      <c r="AJ174" s="255"/>
      <c r="AK174" s="292"/>
      <c r="AL174" s="292"/>
      <c r="AM174" s="292"/>
      <c r="AN174" s="292"/>
      <c r="AO174" s="292"/>
      <c r="AP174" s="256"/>
      <c r="AQ174" s="255"/>
      <c r="AR174" s="292"/>
      <c r="AS174" s="256"/>
    </row>
    <row r="175" spans="1:45" ht="14.1" customHeight="1" x14ac:dyDescent="0.2">
      <c r="A175" s="238"/>
      <c r="B175" s="264"/>
      <c r="C175" s="264"/>
      <c r="D175" s="265"/>
      <c r="E175" s="253"/>
      <c r="F175" s="254"/>
      <c r="G175" s="253"/>
      <c r="H175" s="254"/>
      <c r="I175" s="253"/>
      <c r="J175" s="254"/>
      <c r="K175" s="253"/>
      <c r="L175" s="254"/>
      <c r="M175" s="253"/>
      <c r="N175" s="291"/>
      <c r="O175" s="291"/>
      <c r="P175" s="291"/>
      <c r="Q175" s="291"/>
      <c r="R175" s="291"/>
      <c r="S175" s="254"/>
      <c r="T175" s="253"/>
      <c r="U175" s="291"/>
      <c r="V175" s="254"/>
      <c r="X175" s="238"/>
      <c r="Y175" s="264"/>
      <c r="Z175" s="264"/>
      <c r="AA175" s="265"/>
      <c r="AB175" s="253"/>
      <c r="AC175" s="254"/>
      <c r="AD175" s="253"/>
      <c r="AE175" s="254"/>
      <c r="AF175" s="253"/>
      <c r="AG175" s="254"/>
      <c r="AH175" s="253"/>
      <c r="AI175" s="254"/>
      <c r="AJ175" s="253"/>
      <c r="AK175" s="291"/>
      <c r="AL175" s="291"/>
      <c r="AM175" s="291"/>
      <c r="AN175" s="291"/>
      <c r="AO175" s="291"/>
      <c r="AP175" s="254"/>
      <c r="AQ175" s="253"/>
      <c r="AR175" s="291"/>
      <c r="AS175" s="254"/>
    </row>
    <row r="176" spans="1:45" ht="14.1" customHeight="1" x14ac:dyDescent="0.2">
      <c r="A176" s="257" t="str">
        <f>Übertrag!AX11</f>
        <v>Samba</v>
      </c>
      <c r="B176" s="258"/>
      <c r="C176" s="258"/>
      <c r="D176" s="46"/>
      <c r="E176" s="255"/>
      <c r="F176" s="256"/>
      <c r="G176" s="255"/>
      <c r="H176" s="256"/>
      <c r="I176" s="255"/>
      <c r="J176" s="256"/>
      <c r="K176" s="255"/>
      <c r="L176" s="256"/>
      <c r="M176" s="255"/>
      <c r="N176" s="292"/>
      <c r="O176" s="292"/>
      <c r="P176" s="292"/>
      <c r="Q176" s="292"/>
      <c r="R176" s="292"/>
      <c r="S176" s="256"/>
      <c r="T176" s="255"/>
      <c r="U176" s="292"/>
      <c r="V176" s="256"/>
      <c r="X176" s="257" t="str">
        <f>Übertrag!AX12</f>
        <v>Samba</v>
      </c>
      <c r="Y176" s="258"/>
      <c r="Z176" s="258"/>
      <c r="AA176" s="46"/>
      <c r="AB176" s="255"/>
      <c r="AC176" s="256"/>
      <c r="AD176" s="255"/>
      <c r="AE176" s="256"/>
      <c r="AF176" s="255"/>
      <c r="AG176" s="256"/>
      <c r="AH176" s="255"/>
      <c r="AI176" s="256"/>
      <c r="AJ176" s="255"/>
      <c r="AK176" s="292"/>
      <c r="AL176" s="292"/>
      <c r="AM176" s="292"/>
      <c r="AN176" s="292"/>
      <c r="AO176" s="292"/>
      <c r="AP176" s="256"/>
      <c r="AQ176" s="255"/>
      <c r="AR176" s="292"/>
      <c r="AS176" s="256"/>
    </row>
    <row r="177" spans="1:45" ht="14.1" customHeight="1" x14ac:dyDescent="0.2">
      <c r="A177" s="238"/>
      <c r="B177" s="264"/>
      <c r="C177" s="264"/>
      <c r="D177" s="265"/>
      <c r="E177" s="253"/>
      <c r="F177" s="254"/>
      <c r="G177" s="253"/>
      <c r="H177" s="254"/>
      <c r="I177" s="253"/>
      <c r="J177" s="254"/>
      <c r="K177" s="253"/>
      <c r="L177" s="254"/>
      <c r="M177" s="253"/>
      <c r="N177" s="291"/>
      <c r="O177" s="291"/>
      <c r="P177" s="291"/>
      <c r="Q177" s="291"/>
      <c r="R177" s="291"/>
      <c r="S177" s="254"/>
      <c r="T177" s="253"/>
      <c r="U177" s="291"/>
      <c r="V177" s="254"/>
      <c r="X177" s="238"/>
      <c r="Y177" s="264"/>
      <c r="Z177" s="264"/>
      <c r="AA177" s="265"/>
      <c r="AB177" s="253"/>
      <c r="AC177" s="254"/>
      <c r="AD177" s="253"/>
      <c r="AE177" s="254"/>
      <c r="AF177" s="253"/>
      <c r="AG177" s="254"/>
      <c r="AH177" s="253"/>
      <c r="AI177" s="254"/>
      <c r="AJ177" s="253"/>
      <c r="AK177" s="291"/>
      <c r="AL177" s="291"/>
      <c r="AM177" s="291"/>
      <c r="AN177" s="291"/>
      <c r="AO177" s="291"/>
      <c r="AP177" s="254"/>
      <c r="AQ177" s="253"/>
      <c r="AR177" s="291"/>
      <c r="AS177" s="254"/>
    </row>
    <row r="178" spans="1:45" ht="14.1" customHeight="1" x14ac:dyDescent="0.2">
      <c r="A178" s="257" t="str">
        <f>Übertrag!AY11</f>
        <v>Chachacha</v>
      </c>
      <c r="B178" s="258"/>
      <c r="C178" s="258"/>
      <c r="D178" s="46"/>
      <c r="E178" s="255"/>
      <c r="F178" s="256"/>
      <c r="G178" s="255"/>
      <c r="H178" s="256"/>
      <c r="I178" s="255"/>
      <c r="J178" s="256"/>
      <c r="K178" s="255"/>
      <c r="L178" s="256"/>
      <c r="M178" s="255"/>
      <c r="N178" s="292"/>
      <c r="O178" s="292"/>
      <c r="P178" s="292"/>
      <c r="Q178" s="292"/>
      <c r="R178" s="292"/>
      <c r="S178" s="256"/>
      <c r="T178" s="255"/>
      <c r="U178" s="292"/>
      <c r="V178" s="256"/>
      <c r="X178" s="257" t="str">
        <f>Übertrag!AY12</f>
        <v>Chachacha</v>
      </c>
      <c r="Y178" s="258"/>
      <c r="Z178" s="258"/>
      <c r="AA178" s="46"/>
      <c r="AB178" s="255"/>
      <c r="AC178" s="256"/>
      <c r="AD178" s="255"/>
      <c r="AE178" s="256"/>
      <c r="AF178" s="255"/>
      <c r="AG178" s="256"/>
      <c r="AH178" s="255"/>
      <c r="AI178" s="256"/>
      <c r="AJ178" s="255"/>
      <c r="AK178" s="292"/>
      <c r="AL178" s="292"/>
      <c r="AM178" s="292"/>
      <c r="AN178" s="292"/>
      <c r="AO178" s="292"/>
      <c r="AP178" s="256"/>
      <c r="AQ178" s="255"/>
      <c r="AR178" s="292"/>
      <c r="AS178" s="256"/>
    </row>
    <row r="179" spans="1:45" ht="14.1" customHeight="1" x14ac:dyDescent="0.2">
      <c r="A179" s="238"/>
      <c r="B179" s="264"/>
      <c r="C179" s="264"/>
      <c r="D179" s="265"/>
      <c r="E179" s="253"/>
      <c r="F179" s="254"/>
      <c r="G179" s="253"/>
      <c r="H179" s="254"/>
      <c r="I179" s="253"/>
      <c r="J179" s="254"/>
      <c r="K179" s="253"/>
      <c r="L179" s="254"/>
      <c r="M179" s="253"/>
      <c r="N179" s="291"/>
      <c r="O179" s="291"/>
      <c r="P179" s="291"/>
      <c r="Q179" s="291"/>
      <c r="R179" s="291"/>
      <c r="S179" s="254"/>
      <c r="T179" s="253"/>
      <c r="U179" s="291"/>
      <c r="V179" s="254"/>
      <c r="X179" s="238"/>
      <c r="Y179" s="264"/>
      <c r="Z179" s="264"/>
      <c r="AA179" s="265"/>
      <c r="AB179" s="253"/>
      <c r="AC179" s="254"/>
      <c r="AD179" s="253"/>
      <c r="AE179" s="254"/>
      <c r="AF179" s="253"/>
      <c r="AG179" s="254"/>
      <c r="AH179" s="253"/>
      <c r="AI179" s="254"/>
      <c r="AJ179" s="253"/>
      <c r="AK179" s="291"/>
      <c r="AL179" s="291"/>
      <c r="AM179" s="291"/>
      <c r="AN179" s="291"/>
      <c r="AO179" s="291"/>
      <c r="AP179" s="254"/>
      <c r="AQ179" s="253"/>
      <c r="AR179" s="291"/>
      <c r="AS179" s="254"/>
    </row>
    <row r="180" spans="1:45" ht="14.1" customHeight="1" x14ac:dyDescent="0.2">
      <c r="A180" s="257" t="str">
        <f>Übertrag!AZ11</f>
        <v>Rumba</v>
      </c>
      <c r="B180" s="258"/>
      <c r="C180" s="258"/>
      <c r="D180" s="46"/>
      <c r="E180" s="255"/>
      <c r="F180" s="256"/>
      <c r="G180" s="255"/>
      <c r="H180" s="256"/>
      <c r="I180" s="255"/>
      <c r="J180" s="256"/>
      <c r="K180" s="255"/>
      <c r="L180" s="256"/>
      <c r="M180" s="255"/>
      <c r="N180" s="292"/>
      <c r="O180" s="292"/>
      <c r="P180" s="292"/>
      <c r="Q180" s="292"/>
      <c r="R180" s="292"/>
      <c r="S180" s="256"/>
      <c r="T180" s="255"/>
      <c r="U180" s="292"/>
      <c r="V180" s="256"/>
      <c r="X180" s="257" t="str">
        <f>Übertrag!AZ12</f>
        <v>Rumba</v>
      </c>
      <c r="Y180" s="258"/>
      <c r="Z180" s="258"/>
      <c r="AA180" s="46"/>
      <c r="AB180" s="255"/>
      <c r="AC180" s="256"/>
      <c r="AD180" s="255"/>
      <c r="AE180" s="256"/>
      <c r="AF180" s="255"/>
      <c r="AG180" s="256"/>
      <c r="AH180" s="255"/>
      <c r="AI180" s="256"/>
      <c r="AJ180" s="255"/>
      <c r="AK180" s="292"/>
      <c r="AL180" s="292"/>
      <c r="AM180" s="292"/>
      <c r="AN180" s="292"/>
      <c r="AO180" s="292"/>
      <c r="AP180" s="256"/>
      <c r="AQ180" s="255"/>
      <c r="AR180" s="292"/>
      <c r="AS180" s="256"/>
    </row>
    <row r="181" spans="1:45" ht="14.1" customHeight="1" x14ac:dyDescent="0.2">
      <c r="A181" s="238"/>
      <c r="B181" s="264"/>
      <c r="C181" s="264"/>
      <c r="D181" s="265"/>
      <c r="E181" s="253"/>
      <c r="F181" s="254"/>
      <c r="G181" s="253"/>
      <c r="H181" s="254"/>
      <c r="I181" s="253"/>
      <c r="J181" s="254"/>
      <c r="K181" s="253"/>
      <c r="L181" s="254"/>
      <c r="M181" s="253"/>
      <c r="N181" s="291"/>
      <c r="O181" s="291"/>
      <c r="P181" s="291"/>
      <c r="Q181" s="291"/>
      <c r="R181" s="291"/>
      <c r="S181" s="254"/>
      <c r="T181" s="253"/>
      <c r="U181" s="291"/>
      <c r="V181" s="254"/>
      <c r="X181" s="238"/>
      <c r="Y181" s="264"/>
      <c r="Z181" s="264"/>
      <c r="AA181" s="265"/>
      <c r="AB181" s="253"/>
      <c r="AC181" s="254"/>
      <c r="AD181" s="253"/>
      <c r="AE181" s="254"/>
      <c r="AF181" s="253"/>
      <c r="AG181" s="254"/>
      <c r="AH181" s="253"/>
      <c r="AI181" s="254"/>
      <c r="AJ181" s="253"/>
      <c r="AK181" s="291"/>
      <c r="AL181" s="291"/>
      <c r="AM181" s="291"/>
      <c r="AN181" s="291"/>
      <c r="AO181" s="291"/>
      <c r="AP181" s="254"/>
      <c r="AQ181" s="253"/>
      <c r="AR181" s="291"/>
      <c r="AS181" s="254"/>
    </row>
    <row r="182" spans="1:45" ht="14.1" customHeight="1" x14ac:dyDescent="0.2">
      <c r="A182" s="257" t="str">
        <f>Übertrag!BA11</f>
        <v>Paso Doble</v>
      </c>
      <c r="B182" s="258"/>
      <c r="C182" s="258"/>
      <c r="D182" s="46"/>
      <c r="E182" s="255"/>
      <c r="F182" s="256"/>
      <c r="G182" s="255"/>
      <c r="H182" s="256"/>
      <c r="I182" s="255"/>
      <c r="J182" s="256"/>
      <c r="K182" s="255"/>
      <c r="L182" s="256"/>
      <c r="M182" s="255"/>
      <c r="N182" s="292"/>
      <c r="O182" s="292"/>
      <c r="P182" s="292"/>
      <c r="Q182" s="292"/>
      <c r="R182" s="292"/>
      <c r="S182" s="256"/>
      <c r="T182" s="255"/>
      <c r="U182" s="292"/>
      <c r="V182" s="256"/>
      <c r="X182" s="257" t="str">
        <f>Übertrag!BA12</f>
        <v>Paso Doble</v>
      </c>
      <c r="Y182" s="258"/>
      <c r="Z182" s="258"/>
      <c r="AA182" s="46"/>
      <c r="AB182" s="255"/>
      <c r="AC182" s="256"/>
      <c r="AD182" s="255"/>
      <c r="AE182" s="256"/>
      <c r="AF182" s="255"/>
      <c r="AG182" s="256"/>
      <c r="AH182" s="255"/>
      <c r="AI182" s="256"/>
      <c r="AJ182" s="255"/>
      <c r="AK182" s="292"/>
      <c r="AL182" s="292"/>
      <c r="AM182" s="292"/>
      <c r="AN182" s="292"/>
      <c r="AO182" s="292"/>
      <c r="AP182" s="256"/>
      <c r="AQ182" s="255"/>
      <c r="AR182" s="292"/>
      <c r="AS182" s="256"/>
    </row>
    <row r="183" spans="1:45" ht="14.1" customHeight="1" x14ac:dyDescent="0.2">
      <c r="A183" s="238"/>
      <c r="B183" s="264"/>
      <c r="C183" s="264"/>
      <c r="D183" s="265"/>
      <c r="E183" s="253"/>
      <c r="F183" s="254"/>
      <c r="G183" s="253"/>
      <c r="H183" s="254"/>
      <c r="I183" s="253"/>
      <c r="J183" s="254"/>
      <c r="K183" s="253"/>
      <c r="L183" s="254"/>
      <c r="M183" s="253"/>
      <c r="N183" s="291"/>
      <c r="O183" s="291"/>
      <c r="P183" s="291"/>
      <c r="Q183" s="291"/>
      <c r="R183" s="291"/>
      <c r="S183" s="254"/>
      <c r="T183" s="253"/>
      <c r="U183" s="291"/>
      <c r="V183" s="254"/>
      <c r="X183" s="238"/>
      <c r="Y183" s="264"/>
      <c r="Z183" s="264"/>
      <c r="AA183" s="265"/>
      <c r="AB183" s="253"/>
      <c r="AC183" s="254"/>
      <c r="AD183" s="253"/>
      <c r="AE183" s="254"/>
      <c r="AF183" s="253"/>
      <c r="AG183" s="254"/>
      <c r="AH183" s="253"/>
      <c r="AI183" s="254"/>
      <c r="AJ183" s="253"/>
      <c r="AK183" s="291"/>
      <c r="AL183" s="291"/>
      <c r="AM183" s="291"/>
      <c r="AN183" s="291"/>
      <c r="AO183" s="291"/>
      <c r="AP183" s="254"/>
      <c r="AQ183" s="253"/>
      <c r="AR183" s="291"/>
      <c r="AS183" s="254"/>
    </row>
    <row r="184" spans="1:45" ht="14.1" customHeight="1" x14ac:dyDescent="0.2">
      <c r="A184" s="257" t="str">
        <f>Übertrag!BB11</f>
        <v>Jive</v>
      </c>
      <c r="B184" s="258"/>
      <c r="C184" s="258"/>
      <c r="D184" s="46"/>
      <c r="E184" s="255"/>
      <c r="F184" s="256"/>
      <c r="G184" s="255"/>
      <c r="H184" s="256"/>
      <c r="I184" s="255"/>
      <c r="J184" s="256"/>
      <c r="K184" s="255"/>
      <c r="L184" s="256"/>
      <c r="M184" s="255"/>
      <c r="N184" s="292"/>
      <c r="O184" s="292"/>
      <c r="P184" s="292"/>
      <c r="Q184" s="292"/>
      <c r="R184" s="292"/>
      <c r="S184" s="256"/>
      <c r="T184" s="255"/>
      <c r="U184" s="292"/>
      <c r="V184" s="256"/>
      <c r="X184" s="257" t="str">
        <f>Übertrag!BB12</f>
        <v>Jive</v>
      </c>
      <c r="Y184" s="258"/>
      <c r="Z184" s="258"/>
      <c r="AA184" s="46"/>
      <c r="AB184" s="255"/>
      <c r="AC184" s="256"/>
      <c r="AD184" s="255"/>
      <c r="AE184" s="256"/>
      <c r="AF184" s="255"/>
      <c r="AG184" s="256"/>
      <c r="AH184" s="255"/>
      <c r="AI184" s="256"/>
      <c r="AJ184" s="255"/>
      <c r="AK184" s="292"/>
      <c r="AL184" s="292"/>
      <c r="AM184" s="292"/>
      <c r="AN184" s="292"/>
      <c r="AO184" s="292"/>
      <c r="AP184" s="256"/>
      <c r="AQ184" s="255"/>
      <c r="AR184" s="292"/>
      <c r="AS184" s="256"/>
    </row>
    <row r="185" spans="1:45" ht="14.1" customHeight="1" x14ac:dyDescent="0.2">
      <c r="A185" s="308"/>
      <c r="B185" s="309"/>
      <c r="C185" s="309"/>
      <c r="D185" s="310"/>
      <c r="E185" s="253"/>
      <c r="F185" s="254"/>
      <c r="G185" s="253"/>
      <c r="H185" s="254"/>
      <c r="I185" s="253"/>
      <c r="J185" s="254"/>
      <c r="K185" s="253"/>
      <c r="L185" s="254"/>
      <c r="M185" s="253"/>
      <c r="N185" s="291"/>
      <c r="O185" s="291"/>
      <c r="P185" s="291"/>
      <c r="Q185" s="291"/>
      <c r="R185" s="291"/>
      <c r="S185" s="254"/>
      <c r="T185" s="253"/>
      <c r="U185" s="291"/>
      <c r="V185" s="254"/>
      <c r="X185" s="308"/>
      <c r="Y185" s="309"/>
      <c r="Z185" s="309"/>
      <c r="AA185" s="310"/>
      <c r="AB185" s="253"/>
      <c r="AC185" s="254"/>
      <c r="AD185" s="253"/>
      <c r="AE185" s="254"/>
      <c r="AF185" s="253"/>
      <c r="AG185" s="254"/>
      <c r="AH185" s="253"/>
      <c r="AI185" s="254"/>
      <c r="AJ185" s="253"/>
      <c r="AK185" s="291"/>
      <c r="AL185" s="291"/>
      <c r="AM185" s="291"/>
      <c r="AN185" s="291"/>
      <c r="AO185" s="291"/>
      <c r="AP185" s="254"/>
      <c r="AQ185" s="253"/>
      <c r="AR185" s="291"/>
      <c r="AS185" s="254"/>
    </row>
    <row r="186" spans="1:45" ht="14.1" customHeight="1" x14ac:dyDescent="0.2">
      <c r="A186" s="257" t="str">
        <f>Übertrag!BC11</f>
        <v>Discofox</v>
      </c>
      <c r="B186" s="258"/>
      <c r="C186" s="259"/>
      <c r="D186" s="47"/>
      <c r="E186" s="255"/>
      <c r="F186" s="256"/>
      <c r="G186" s="255"/>
      <c r="H186" s="256"/>
      <c r="I186" s="255"/>
      <c r="J186" s="256"/>
      <c r="K186" s="255"/>
      <c r="L186" s="256"/>
      <c r="M186" s="255"/>
      <c r="N186" s="292"/>
      <c r="O186" s="292"/>
      <c r="P186" s="292"/>
      <c r="Q186" s="292"/>
      <c r="R186" s="292"/>
      <c r="S186" s="256"/>
      <c r="T186" s="255"/>
      <c r="U186" s="292"/>
      <c r="V186" s="256"/>
      <c r="X186" s="257" t="str">
        <f>Übertrag!BC12</f>
        <v>Discofox</v>
      </c>
      <c r="Y186" s="258"/>
      <c r="Z186" s="259"/>
      <c r="AA186" s="47"/>
      <c r="AB186" s="255"/>
      <c r="AC186" s="256"/>
      <c r="AD186" s="255"/>
      <c r="AE186" s="256"/>
      <c r="AF186" s="255"/>
      <c r="AG186" s="256"/>
      <c r="AH186" s="255"/>
      <c r="AI186" s="256"/>
      <c r="AJ186" s="255"/>
      <c r="AK186" s="292"/>
      <c r="AL186" s="292"/>
      <c r="AM186" s="292"/>
      <c r="AN186" s="292"/>
      <c r="AO186" s="292"/>
      <c r="AP186" s="256"/>
      <c r="AQ186" s="255"/>
      <c r="AR186" s="292"/>
      <c r="AS186" s="256"/>
    </row>
    <row r="187" spans="1:45" ht="14.1" customHeight="1" x14ac:dyDescent="0.2">
      <c r="A187" s="308"/>
      <c r="B187" s="309"/>
      <c r="C187" s="309"/>
      <c r="D187" s="310"/>
      <c r="E187" s="253"/>
      <c r="F187" s="254"/>
      <c r="G187" s="253"/>
      <c r="H187" s="254"/>
      <c r="I187" s="253"/>
      <c r="J187" s="254"/>
      <c r="K187" s="253"/>
      <c r="L187" s="254"/>
      <c r="M187" s="253"/>
      <c r="N187" s="291"/>
      <c r="O187" s="291"/>
      <c r="P187" s="291"/>
      <c r="Q187" s="291"/>
      <c r="R187" s="291"/>
      <c r="S187" s="254"/>
      <c r="T187" s="253"/>
      <c r="U187" s="291"/>
      <c r="V187" s="254"/>
      <c r="X187" s="308"/>
      <c r="Y187" s="309"/>
      <c r="Z187" s="309"/>
      <c r="AA187" s="310"/>
      <c r="AB187" s="253"/>
      <c r="AC187" s="254"/>
      <c r="AD187" s="253"/>
      <c r="AE187" s="254"/>
      <c r="AF187" s="253"/>
      <c r="AG187" s="254"/>
      <c r="AH187" s="253"/>
      <c r="AI187" s="254"/>
      <c r="AJ187" s="253"/>
      <c r="AK187" s="291"/>
      <c r="AL187" s="291"/>
      <c r="AM187" s="291"/>
      <c r="AN187" s="291"/>
      <c r="AO187" s="291"/>
      <c r="AP187" s="254"/>
      <c r="AQ187" s="253"/>
      <c r="AR187" s="291"/>
      <c r="AS187" s="254"/>
    </row>
    <row r="188" spans="1:45" ht="14.1" customHeight="1" x14ac:dyDescent="0.2">
      <c r="A188" s="257"/>
      <c r="B188" s="258"/>
      <c r="C188" s="259"/>
      <c r="D188" s="47"/>
      <c r="E188" s="255"/>
      <c r="F188" s="256"/>
      <c r="G188" s="255"/>
      <c r="H188" s="256"/>
      <c r="I188" s="255"/>
      <c r="J188" s="256"/>
      <c r="K188" s="255"/>
      <c r="L188" s="256"/>
      <c r="M188" s="255"/>
      <c r="N188" s="292"/>
      <c r="O188" s="292"/>
      <c r="P188" s="292"/>
      <c r="Q188" s="292"/>
      <c r="R188" s="292"/>
      <c r="S188" s="256"/>
      <c r="T188" s="255"/>
      <c r="U188" s="292"/>
      <c r="V188" s="256"/>
      <c r="X188" s="257"/>
      <c r="Y188" s="258"/>
      <c r="Z188" s="259"/>
      <c r="AA188" s="47"/>
      <c r="AB188" s="255"/>
      <c r="AC188" s="256"/>
      <c r="AD188" s="255"/>
      <c r="AE188" s="256"/>
      <c r="AF188" s="255"/>
      <c r="AG188" s="256"/>
      <c r="AH188" s="255"/>
      <c r="AI188" s="256"/>
      <c r="AJ188" s="255"/>
      <c r="AK188" s="292"/>
      <c r="AL188" s="292"/>
      <c r="AM188" s="292"/>
      <c r="AN188" s="292"/>
      <c r="AO188" s="292"/>
      <c r="AP188" s="256"/>
      <c r="AQ188" s="255"/>
      <c r="AR188" s="292"/>
      <c r="AS188" s="256"/>
    </row>
    <row r="189" spans="1:45" ht="14.1" customHeight="1" x14ac:dyDescent="0.2">
      <c r="A189" s="323" t="s">
        <v>74</v>
      </c>
      <c r="B189" s="324"/>
      <c r="C189" s="324"/>
      <c r="D189" s="324"/>
      <c r="E189" s="324"/>
      <c r="F189" s="324"/>
      <c r="G189" s="324"/>
      <c r="H189" s="324"/>
      <c r="I189" s="324"/>
      <c r="J189" s="324"/>
      <c r="K189" s="324"/>
      <c r="L189" s="324"/>
      <c r="M189" s="324"/>
      <c r="N189" s="324"/>
      <c r="O189" s="324"/>
      <c r="P189" s="324"/>
      <c r="Q189" s="324"/>
      <c r="R189" s="324"/>
      <c r="S189" s="324"/>
      <c r="T189" s="324"/>
      <c r="U189" s="324"/>
      <c r="V189" s="325"/>
      <c r="X189" s="323" t="s">
        <v>74</v>
      </c>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5"/>
    </row>
    <row r="190" spans="1:45" ht="14.1" customHeight="1" x14ac:dyDescent="0.2">
      <c r="A190" s="326"/>
      <c r="B190" s="327"/>
      <c r="C190" s="328"/>
      <c r="D190" s="328"/>
      <c r="E190" s="328"/>
      <c r="F190" s="328"/>
      <c r="G190" s="328"/>
      <c r="H190" s="328"/>
      <c r="I190" s="328"/>
      <c r="J190" s="328"/>
      <c r="K190" s="328"/>
      <c r="L190" s="328"/>
      <c r="M190" s="328"/>
      <c r="N190" s="328"/>
      <c r="O190" s="328"/>
      <c r="P190" s="328"/>
      <c r="Q190" s="328"/>
      <c r="R190" s="328"/>
      <c r="S190" s="328"/>
      <c r="T190" s="328"/>
      <c r="U190" s="328"/>
      <c r="V190" s="329"/>
      <c r="X190" s="326"/>
      <c r="Y190" s="327"/>
      <c r="Z190" s="328"/>
      <c r="AA190" s="328"/>
      <c r="AB190" s="328"/>
      <c r="AC190" s="328"/>
      <c r="AD190" s="328"/>
      <c r="AE190" s="328"/>
      <c r="AF190" s="328"/>
      <c r="AG190" s="328"/>
      <c r="AH190" s="328"/>
      <c r="AI190" s="328"/>
      <c r="AJ190" s="328"/>
      <c r="AK190" s="328"/>
      <c r="AL190" s="328"/>
      <c r="AM190" s="328"/>
      <c r="AN190" s="328"/>
      <c r="AO190" s="328"/>
      <c r="AP190" s="328"/>
      <c r="AQ190" s="328"/>
      <c r="AR190" s="328"/>
      <c r="AS190" s="329"/>
    </row>
    <row r="191" spans="1:45" ht="14.1" customHeight="1" x14ac:dyDescent="0.2">
      <c r="A191" s="278" t="s">
        <v>32</v>
      </c>
      <c r="B191" s="279"/>
      <c r="C191" s="278" t="str">
        <f>MID(T193,1,2)</f>
        <v>0</v>
      </c>
      <c r="D191" s="288"/>
      <c r="E191" s="278" t="str">
        <f>MID(T193,3,2)</f>
        <v/>
      </c>
      <c r="F191" s="288"/>
      <c r="G191" s="278" t="str">
        <f>MID(T193,5,2)</f>
        <v/>
      </c>
      <c r="H191" s="288"/>
      <c r="I191" s="278" t="str">
        <f>MID(T193,7,2)</f>
        <v/>
      </c>
      <c r="J191" s="288"/>
      <c r="K191" s="278" t="str">
        <f>MID(T193,9,2)</f>
        <v/>
      </c>
      <c r="L191" s="288"/>
      <c r="M191" s="278" t="str">
        <f>MID(T193,11,2)</f>
        <v/>
      </c>
      <c r="N191" s="288"/>
      <c r="O191" s="278" t="str">
        <f>MID(T193,13,2)</f>
        <v/>
      </c>
      <c r="P191" s="288"/>
      <c r="Q191" s="278" t="str">
        <f>MID(T193,15,2)</f>
        <v/>
      </c>
      <c r="R191" s="288"/>
      <c r="S191" s="278" t="str">
        <f>MID(T193,17,2)</f>
        <v/>
      </c>
      <c r="T191" s="288"/>
      <c r="U191" s="278" t="str">
        <f>MID(T193,19,2)</f>
        <v/>
      </c>
      <c r="V191" s="288"/>
      <c r="X191" s="278" t="s">
        <v>32</v>
      </c>
      <c r="Y191" s="279"/>
      <c r="Z191" s="278" t="str">
        <f>MID(AQ193,1,2)</f>
        <v>0</v>
      </c>
      <c r="AA191" s="288"/>
      <c r="AB191" s="278" t="str">
        <f>MID(AQ193,3,2)</f>
        <v/>
      </c>
      <c r="AC191" s="288"/>
      <c r="AD191" s="278" t="str">
        <f>MID(AQ193,5,2)</f>
        <v/>
      </c>
      <c r="AE191" s="288"/>
      <c r="AF191" s="278" t="str">
        <f>MID(AQ193,7,2)</f>
        <v/>
      </c>
      <c r="AG191" s="288"/>
      <c r="AH191" s="278" t="str">
        <f>MID(AQ193,9,2)</f>
        <v/>
      </c>
      <c r="AI191" s="288"/>
      <c r="AJ191" s="278" t="str">
        <f>MID(AQ193,11,2)</f>
        <v/>
      </c>
      <c r="AK191" s="288"/>
      <c r="AL191" s="278" t="str">
        <f>MID(AQ193,13,2)</f>
        <v/>
      </c>
      <c r="AM191" s="288"/>
      <c r="AN191" s="278" t="str">
        <f>MID(AQ193,15,2)</f>
        <v/>
      </c>
      <c r="AO191" s="288"/>
      <c r="AP191" s="278" t="str">
        <f>MID(AQ193,17,2)</f>
        <v/>
      </c>
      <c r="AQ191" s="288"/>
      <c r="AR191" s="278" t="str">
        <f>MID(AQ193,19,2)</f>
        <v/>
      </c>
      <c r="AS191" s="288"/>
    </row>
    <row r="192" spans="1:45" ht="14.1" customHeight="1" x14ac:dyDescent="0.2">
      <c r="A192" s="280"/>
      <c r="B192" s="281"/>
      <c r="C192" s="289"/>
      <c r="D192" s="290"/>
      <c r="E192" s="289"/>
      <c r="F192" s="290"/>
      <c r="G192" s="289"/>
      <c r="H192" s="290"/>
      <c r="I192" s="289"/>
      <c r="J192" s="290"/>
      <c r="K192" s="289"/>
      <c r="L192" s="290"/>
      <c r="M192" s="289"/>
      <c r="N192" s="290"/>
      <c r="O192" s="289"/>
      <c r="P192" s="290"/>
      <c r="Q192" s="289"/>
      <c r="R192" s="290"/>
      <c r="S192" s="289"/>
      <c r="T192" s="290"/>
      <c r="U192" s="289"/>
      <c r="V192" s="290"/>
      <c r="X192" s="280"/>
      <c r="Y192" s="281"/>
      <c r="Z192" s="289"/>
      <c r="AA192" s="290"/>
      <c r="AB192" s="289"/>
      <c r="AC192" s="290"/>
      <c r="AD192" s="289"/>
      <c r="AE192" s="290"/>
      <c r="AF192" s="289"/>
      <c r="AG192" s="290"/>
      <c r="AH192" s="289"/>
      <c r="AI192" s="290"/>
      <c r="AJ192" s="289"/>
      <c r="AK192" s="290"/>
      <c r="AL192" s="289"/>
      <c r="AM192" s="290"/>
      <c r="AN192" s="289"/>
      <c r="AO192" s="290"/>
      <c r="AP192" s="289"/>
      <c r="AQ192" s="290"/>
      <c r="AR192" s="289"/>
      <c r="AS192" s="290"/>
    </row>
    <row r="193" spans="1:45" ht="27.95" customHeight="1" x14ac:dyDescent="0.2">
      <c r="A193" s="269" t="s">
        <v>57</v>
      </c>
      <c r="B193" s="270"/>
      <c r="C193" s="270"/>
      <c r="D193" s="270"/>
      <c r="E193" s="270"/>
      <c r="F193" s="270"/>
      <c r="G193" s="270"/>
      <c r="H193" s="271"/>
      <c r="I193" s="250" t="s">
        <v>17</v>
      </c>
      <c r="J193" s="251"/>
      <c r="K193" s="251"/>
      <c r="L193" s="251"/>
      <c r="M193" s="251"/>
      <c r="N193" s="251"/>
      <c r="O193" s="251"/>
      <c r="P193" s="251"/>
      <c r="Q193" s="251"/>
      <c r="R193" s="251"/>
      <c r="S193" s="252"/>
      <c r="T193" s="282">
        <f>Übertrag!DU11</f>
        <v>0</v>
      </c>
      <c r="U193" s="283"/>
      <c r="V193" s="284"/>
      <c r="X193" s="269" t="s">
        <v>57</v>
      </c>
      <c r="Y193" s="270"/>
      <c r="Z193" s="270"/>
      <c r="AA193" s="270"/>
      <c r="AB193" s="270"/>
      <c r="AC193" s="270"/>
      <c r="AD193" s="270"/>
      <c r="AE193" s="271"/>
      <c r="AF193" s="250" t="s">
        <v>17</v>
      </c>
      <c r="AG193" s="251"/>
      <c r="AH193" s="251"/>
      <c r="AI193" s="251"/>
      <c r="AJ193" s="251"/>
      <c r="AK193" s="251"/>
      <c r="AL193" s="251"/>
      <c r="AM193" s="251"/>
      <c r="AN193" s="251"/>
      <c r="AO193" s="251"/>
      <c r="AP193" s="252"/>
      <c r="AQ193" s="282">
        <f>Übertrag!DU12</f>
        <v>0</v>
      </c>
      <c r="AR193" s="283"/>
      <c r="AS193" s="284"/>
    </row>
    <row r="194" spans="1:45" ht="14.1" customHeight="1" x14ac:dyDescent="0.2">
      <c r="A194" s="272"/>
      <c r="B194" s="273"/>
      <c r="C194" s="273"/>
      <c r="D194" s="273"/>
      <c r="E194" s="273"/>
      <c r="F194" s="273"/>
      <c r="G194" s="273"/>
      <c r="H194" s="274"/>
      <c r="I194" s="238" t="s">
        <v>18</v>
      </c>
      <c r="J194" s="264"/>
      <c r="K194" s="264"/>
      <c r="L194" s="264"/>
      <c r="M194" s="264"/>
      <c r="N194" s="264"/>
      <c r="O194" s="264"/>
      <c r="P194" s="264"/>
      <c r="Q194" s="264"/>
      <c r="R194" s="264"/>
      <c r="S194" s="264"/>
      <c r="T194" s="264"/>
      <c r="U194" s="264"/>
      <c r="V194" s="265"/>
      <c r="X194" s="272"/>
      <c r="Y194" s="273"/>
      <c r="Z194" s="273"/>
      <c r="AA194" s="273"/>
      <c r="AB194" s="273"/>
      <c r="AC194" s="273"/>
      <c r="AD194" s="273"/>
      <c r="AE194" s="274"/>
      <c r="AF194" s="238" t="s">
        <v>18</v>
      </c>
      <c r="AG194" s="264"/>
      <c r="AH194" s="264"/>
      <c r="AI194" s="264"/>
      <c r="AJ194" s="264"/>
      <c r="AK194" s="264"/>
      <c r="AL194" s="264"/>
      <c r="AM194" s="264"/>
      <c r="AN194" s="264"/>
      <c r="AO194" s="264"/>
      <c r="AP194" s="264"/>
      <c r="AQ194" s="264"/>
      <c r="AR194" s="264"/>
      <c r="AS194" s="265"/>
    </row>
    <row r="195" spans="1:45" ht="14.1" customHeight="1" x14ac:dyDescent="0.2">
      <c r="A195" s="272"/>
      <c r="B195" s="273"/>
      <c r="C195" s="273"/>
      <c r="D195" s="273"/>
      <c r="E195" s="273"/>
      <c r="F195" s="273"/>
      <c r="G195" s="273"/>
      <c r="H195" s="274"/>
      <c r="I195" s="94" t="s">
        <v>19</v>
      </c>
      <c r="J195" s="293"/>
      <c r="K195" s="293"/>
      <c r="L195" s="293"/>
      <c r="M195" s="294"/>
      <c r="N195" s="70" t="s">
        <v>20</v>
      </c>
      <c r="O195" s="293"/>
      <c r="P195" s="293"/>
      <c r="Q195" s="293"/>
      <c r="R195" s="294"/>
      <c r="S195" s="94" t="s">
        <v>21</v>
      </c>
      <c r="T195" s="293"/>
      <c r="U195" s="293"/>
      <c r="V195" s="294"/>
      <c r="X195" s="272"/>
      <c r="Y195" s="273"/>
      <c r="Z195" s="273"/>
      <c r="AA195" s="273"/>
      <c r="AB195" s="273"/>
      <c r="AC195" s="273"/>
      <c r="AD195" s="273"/>
      <c r="AE195" s="274"/>
      <c r="AF195" s="94" t="s">
        <v>19</v>
      </c>
      <c r="AG195" s="293"/>
      <c r="AH195" s="293"/>
      <c r="AI195" s="293"/>
      <c r="AJ195" s="294"/>
      <c r="AK195" s="70" t="s">
        <v>20</v>
      </c>
      <c r="AL195" s="293"/>
      <c r="AM195" s="293"/>
      <c r="AN195" s="293"/>
      <c r="AO195" s="294"/>
      <c r="AP195" s="94" t="s">
        <v>21</v>
      </c>
      <c r="AQ195" s="293"/>
      <c r="AR195" s="293"/>
      <c r="AS195" s="294"/>
    </row>
    <row r="196" spans="1:45" s="98" customFormat="1" ht="14.1" customHeight="1" x14ac:dyDescent="0.2">
      <c r="A196" s="275"/>
      <c r="B196" s="276"/>
      <c r="C196" s="276"/>
      <c r="D196" s="276"/>
      <c r="E196" s="276"/>
      <c r="F196" s="276"/>
      <c r="G196" s="276"/>
      <c r="H196" s="277"/>
      <c r="I196" s="96"/>
      <c r="J196" s="48"/>
      <c r="K196" s="48"/>
      <c r="L196" s="48"/>
      <c r="M196" s="49"/>
      <c r="N196" s="48"/>
      <c r="O196" s="48"/>
      <c r="P196" s="48"/>
      <c r="Q196" s="48"/>
      <c r="R196" s="49"/>
      <c r="S196" s="96"/>
      <c r="T196" s="48"/>
      <c r="U196" s="48"/>
      <c r="V196" s="49"/>
      <c r="X196" s="275"/>
      <c r="Y196" s="276"/>
      <c r="Z196" s="276"/>
      <c r="AA196" s="276"/>
      <c r="AB196" s="276"/>
      <c r="AC196" s="276"/>
      <c r="AD196" s="276"/>
      <c r="AE196" s="277"/>
      <c r="AF196" s="96"/>
      <c r="AG196" s="48"/>
      <c r="AH196" s="48"/>
      <c r="AI196" s="48"/>
      <c r="AJ196" s="49"/>
      <c r="AK196" s="48"/>
      <c r="AL196" s="48"/>
      <c r="AM196" s="48"/>
      <c r="AN196" s="48"/>
      <c r="AO196" s="49"/>
      <c r="AP196" s="96"/>
      <c r="AQ196" s="48"/>
      <c r="AR196" s="48"/>
      <c r="AS196" s="49"/>
    </row>
    <row r="197" spans="1:45" s="77" customFormat="1" ht="21.95" customHeight="1" x14ac:dyDescent="0.2">
      <c r="A197" s="285" t="s">
        <v>24</v>
      </c>
      <c r="B197" s="286"/>
      <c r="C197" s="286"/>
      <c r="D197" s="286"/>
      <c r="E197" s="286"/>
      <c r="F197" s="286"/>
      <c r="G197" s="286"/>
      <c r="H197" s="286"/>
      <c r="I197" s="286"/>
      <c r="J197" s="286"/>
      <c r="K197" s="286"/>
      <c r="L197" s="286"/>
      <c r="M197" s="286"/>
      <c r="N197" s="286"/>
      <c r="O197" s="286"/>
      <c r="P197" s="286"/>
      <c r="Q197" s="286"/>
      <c r="R197" s="286"/>
      <c r="S197" s="286"/>
      <c r="T197" s="286"/>
      <c r="U197" s="286"/>
      <c r="V197" s="287"/>
      <c r="X197" s="266" t="s">
        <v>24</v>
      </c>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8"/>
    </row>
    <row r="198" spans="1:45" s="85" customFormat="1" ht="21.95" customHeight="1" x14ac:dyDescent="0.2">
      <c r="A198" s="61" t="str">
        <f>Übertrag!$C13</f>
        <v xml:space="preserve"> </v>
      </c>
      <c r="B198" s="79" t="str">
        <f>Übertrag!$R13</f>
        <v xml:space="preserve"> </v>
      </c>
      <c r="C198" s="80"/>
      <c r="D198" s="81"/>
      <c r="E198" s="82" t="str">
        <f>E149</f>
        <v xml:space="preserve">Ausrichter: </v>
      </c>
      <c r="F198" s="81"/>
      <c r="G198" s="81"/>
      <c r="H198" s="81"/>
      <c r="I198" s="81"/>
      <c r="J198" s="81"/>
      <c r="K198" s="81"/>
      <c r="L198" s="81"/>
      <c r="M198" s="81"/>
      <c r="N198" s="81"/>
      <c r="O198" s="81"/>
      <c r="P198" s="81"/>
      <c r="Q198" s="81"/>
      <c r="R198" s="81"/>
      <c r="S198" s="81"/>
      <c r="T198" s="81"/>
      <c r="U198" s="81"/>
      <c r="V198" s="84"/>
      <c r="X198" s="61" t="str">
        <f>Übertrag!$C14</f>
        <v xml:space="preserve"> </v>
      </c>
      <c r="Y198" s="79" t="str">
        <f>Übertrag!$R14</f>
        <v xml:space="preserve"> </v>
      </c>
      <c r="Z198" s="80"/>
      <c r="AA198" s="81"/>
      <c r="AB198" s="82" t="str">
        <f>E198</f>
        <v xml:space="preserve">Ausrichter: </v>
      </c>
      <c r="AC198" s="81"/>
      <c r="AD198" s="81"/>
      <c r="AE198" s="81"/>
      <c r="AF198" s="81"/>
      <c r="AG198" s="81"/>
      <c r="AH198" s="81"/>
      <c r="AI198" s="81"/>
      <c r="AJ198" s="81"/>
      <c r="AK198" s="81"/>
      <c r="AL198" s="81"/>
      <c r="AM198" s="81"/>
      <c r="AN198" s="81"/>
      <c r="AO198" s="81"/>
      <c r="AP198" s="81"/>
      <c r="AQ198" s="81"/>
      <c r="AR198" s="81"/>
      <c r="AS198" s="84"/>
    </row>
    <row r="199" spans="1:45" s="86" customFormat="1" ht="12.75" x14ac:dyDescent="0.2">
      <c r="A199" s="238" t="s">
        <v>4</v>
      </c>
      <c r="B199" s="264"/>
      <c r="C199" s="264"/>
      <c r="D199" s="264"/>
      <c r="E199" s="240"/>
      <c r="F199" s="238" t="s">
        <v>36</v>
      </c>
      <c r="G199" s="239"/>
      <c r="H199" s="239"/>
      <c r="I199" s="239"/>
      <c r="J199" s="239"/>
      <c r="K199" s="239"/>
      <c r="L199" s="239"/>
      <c r="M199" s="239"/>
      <c r="N199" s="239"/>
      <c r="O199" s="239"/>
      <c r="P199" s="239"/>
      <c r="Q199" s="239"/>
      <c r="R199" s="240"/>
      <c r="S199" s="238" t="s">
        <v>7</v>
      </c>
      <c r="T199" s="264"/>
      <c r="U199" s="264"/>
      <c r="V199" s="265"/>
      <c r="X199" s="238" t="s">
        <v>4</v>
      </c>
      <c r="Y199" s="264"/>
      <c r="Z199" s="264"/>
      <c r="AA199" s="264"/>
      <c r="AB199" s="240"/>
      <c r="AC199" s="238" t="s">
        <v>36</v>
      </c>
      <c r="AD199" s="239"/>
      <c r="AE199" s="239"/>
      <c r="AF199" s="239"/>
      <c r="AG199" s="239"/>
      <c r="AH199" s="239"/>
      <c r="AI199" s="239"/>
      <c r="AJ199" s="239"/>
      <c r="AK199" s="239"/>
      <c r="AL199" s="239"/>
      <c r="AM199" s="239"/>
      <c r="AN199" s="239"/>
      <c r="AO199" s="240"/>
      <c r="AP199" s="238" t="s">
        <v>7</v>
      </c>
      <c r="AQ199" s="264"/>
      <c r="AR199" s="264"/>
      <c r="AS199" s="265"/>
    </row>
    <row r="200" spans="1:45" s="87" customFormat="1" ht="24" customHeight="1" x14ac:dyDescent="0.2">
      <c r="A200" s="234" t="str">
        <f>Übertrag!D13</f>
        <v xml:space="preserve"> </v>
      </c>
      <c r="B200" s="235"/>
      <c r="C200" s="235"/>
      <c r="D200" s="235"/>
      <c r="E200" s="263"/>
      <c r="F200" s="234" t="str">
        <f>Übertrag!E13</f>
        <v xml:space="preserve"> </v>
      </c>
      <c r="G200" s="235"/>
      <c r="H200" s="235"/>
      <c r="I200" s="235"/>
      <c r="J200" s="235"/>
      <c r="K200" s="235"/>
      <c r="L200" s="235"/>
      <c r="M200" s="235"/>
      <c r="N200" s="235"/>
      <c r="O200" s="235"/>
      <c r="P200" s="235"/>
      <c r="Q200" s="235"/>
      <c r="R200" s="263"/>
      <c r="S200" s="312">
        <f>Übertrag!$H13</f>
        <v>0</v>
      </c>
      <c r="T200" s="313"/>
      <c r="U200" s="313"/>
      <c r="V200" s="314"/>
      <c r="X200" s="234" t="str">
        <f>Übertrag!D14</f>
        <v xml:space="preserve"> </v>
      </c>
      <c r="Y200" s="235"/>
      <c r="Z200" s="235"/>
      <c r="AA200" s="235"/>
      <c r="AB200" s="263"/>
      <c r="AC200" s="234" t="str">
        <f>Übertrag!E14</f>
        <v xml:space="preserve"> </v>
      </c>
      <c r="AD200" s="235"/>
      <c r="AE200" s="235"/>
      <c r="AF200" s="235"/>
      <c r="AG200" s="235"/>
      <c r="AH200" s="235"/>
      <c r="AI200" s="235"/>
      <c r="AJ200" s="235"/>
      <c r="AK200" s="235"/>
      <c r="AL200" s="235"/>
      <c r="AM200" s="235"/>
      <c r="AN200" s="235"/>
      <c r="AO200" s="263"/>
      <c r="AP200" s="312">
        <f>Übertrag!$H14</f>
        <v>0</v>
      </c>
      <c r="AQ200" s="313"/>
      <c r="AR200" s="313"/>
      <c r="AS200" s="314"/>
    </row>
    <row r="201" spans="1:45" s="88" customFormat="1" ht="11.25" customHeight="1" x14ac:dyDescent="0.2">
      <c r="A201" s="247" t="s">
        <v>34</v>
      </c>
      <c r="B201" s="248"/>
      <c r="C201" s="249"/>
      <c r="D201" s="247" t="s">
        <v>35</v>
      </c>
      <c r="E201" s="248"/>
      <c r="F201" s="248"/>
      <c r="G201" s="248"/>
      <c r="H201" s="248"/>
      <c r="I201" s="248"/>
      <c r="J201" s="248"/>
      <c r="K201" s="248"/>
      <c r="L201" s="248"/>
      <c r="M201" s="248"/>
      <c r="N201" s="249"/>
      <c r="O201" s="299" t="s">
        <v>8</v>
      </c>
      <c r="P201" s="248"/>
      <c r="Q201" s="248"/>
      <c r="R201" s="248"/>
      <c r="S201" s="248"/>
      <c r="T201" s="248"/>
      <c r="U201" s="248"/>
      <c r="V201" s="249"/>
      <c r="X201" s="247" t="s">
        <v>34</v>
      </c>
      <c r="Y201" s="248"/>
      <c r="Z201" s="249"/>
      <c r="AA201" s="247" t="s">
        <v>35</v>
      </c>
      <c r="AB201" s="248"/>
      <c r="AC201" s="248"/>
      <c r="AD201" s="248"/>
      <c r="AE201" s="248"/>
      <c r="AF201" s="248"/>
      <c r="AG201" s="248"/>
      <c r="AH201" s="248"/>
      <c r="AI201" s="248"/>
      <c r="AJ201" s="248"/>
      <c r="AK201" s="249"/>
      <c r="AL201" s="299" t="s">
        <v>8</v>
      </c>
      <c r="AM201" s="248"/>
      <c r="AN201" s="248"/>
      <c r="AO201" s="248"/>
      <c r="AP201" s="248"/>
      <c r="AQ201" s="248"/>
      <c r="AR201" s="248"/>
      <c r="AS201" s="249"/>
    </row>
    <row r="202" spans="1:45" s="88" customFormat="1" ht="14.1" customHeight="1" x14ac:dyDescent="0.2">
      <c r="A202" s="303" t="str">
        <f>Übertrag!F13</f>
        <v xml:space="preserve"> </v>
      </c>
      <c r="B202" s="236"/>
      <c r="C202" s="237"/>
      <c r="D202" s="303" t="str">
        <f>Übertrag!G13</f>
        <v xml:space="preserve"> </v>
      </c>
      <c r="E202" s="236"/>
      <c r="F202" s="236"/>
      <c r="G202" s="236"/>
      <c r="H202" s="236"/>
      <c r="I202" s="236"/>
      <c r="J202" s="236"/>
      <c r="K202" s="236"/>
      <c r="L202" s="236"/>
      <c r="M202" s="236"/>
      <c r="N202" s="237"/>
      <c r="O202" s="300"/>
      <c r="P202" s="301"/>
      <c r="Q202" s="301"/>
      <c r="R202" s="301"/>
      <c r="S202" s="301"/>
      <c r="T202" s="301"/>
      <c r="U202" s="301"/>
      <c r="V202" s="302"/>
      <c r="X202" s="303" t="str">
        <f>Übertrag!F14</f>
        <v xml:space="preserve"> </v>
      </c>
      <c r="Y202" s="236"/>
      <c r="Z202" s="237"/>
      <c r="AA202" s="303" t="str">
        <f>Übertrag!G14</f>
        <v xml:space="preserve"> </v>
      </c>
      <c r="AB202" s="236"/>
      <c r="AC202" s="236"/>
      <c r="AD202" s="236"/>
      <c r="AE202" s="236"/>
      <c r="AF202" s="236"/>
      <c r="AG202" s="236"/>
      <c r="AH202" s="236"/>
      <c r="AI202" s="236"/>
      <c r="AJ202" s="236"/>
      <c r="AK202" s="237"/>
      <c r="AL202" s="300"/>
      <c r="AM202" s="301"/>
      <c r="AN202" s="301"/>
      <c r="AO202" s="301"/>
      <c r="AP202" s="301"/>
      <c r="AQ202" s="301"/>
      <c r="AR202" s="301"/>
      <c r="AS202" s="302"/>
    </row>
    <row r="203" spans="1:45" s="88" customFormat="1" ht="9.9499999999999993" customHeight="1" x14ac:dyDescent="0.2">
      <c r="A203" s="234"/>
      <c r="B203" s="235"/>
      <c r="C203" s="263"/>
      <c r="D203" s="234"/>
      <c r="E203" s="235"/>
      <c r="F203" s="235"/>
      <c r="G203" s="235"/>
      <c r="H203" s="235"/>
      <c r="I203" s="235"/>
      <c r="J203" s="235"/>
      <c r="K203" s="235"/>
      <c r="L203" s="235"/>
      <c r="M203" s="235"/>
      <c r="N203" s="263"/>
      <c r="O203" s="304"/>
      <c r="P203" s="301"/>
      <c r="Q203" s="301"/>
      <c r="R203" s="301"/>
      <c r="S203" s="301"/>
      <c r="T203" s="301"/>
      <c r="U203" s="301"/>
      <c r="V203" s="302"/>
      <c r="X203" s="234"/>
      <c r="Y203" s="235"/>
      <c r="Z203" s="263"/>
      <c r="AA203" s="234"/>
      <c r="AB203" s="235"/>
      <c r="AC203" s="235"/>
      <c r="AD203" s="235"/>
      <c r="AE203" s="235"/>
      <c r="AF203" s="235"/>
      <c r="AG203" s="235"/>
      <c r="AH203" s="235"/>
      <c r="AI203" s="235"/>
      <c r="AJ203" s="235"/>
      <c r="AK203" s="263"/>
      <c r="AL203" s="304"/>
      <c r="AM203" s="301"/>
      <c r="AN203" s="301"/>
      <c r="AO203" s="301"/>
      <c r="AP203" s="301"/>
      <c r="AQ203" s="301"/>
      <c r="AR203" s="301"/>
      <c r="AS203" s="302"/>
    </row>
    <row r="204" spans="1:45" s="88" customFormat="1" ht="11.25" customHeight="1" x14ac:dyDescent="0.2">
      <c r="A204" s="247" t="s">
        <v>6</v>
      </c>
      <c r="B204" s="248"/>
      <c r="C204" s="248"/>
      <c r="D204" s="248"/>
      <c r="E204" s="248"/>
      <c r="F204" s="248"/>
      <c r="G204" s="248"/>
      <c r="H204" s="248"/>
      <c r="I204" s="248"/>
      <c r="J204" s="248"/>
      <c r="K204" s="248"/>
      <c r="L204" s="248"/>
      <c r="M204" s="248"/>
      <c r="N204" s="249"/>
      <c r="O204" s="300"/>
      <c r="P204" s="301"/>
      <c r="Q204" s="301"/>
      <c r="R204" s="301"/>
      <c r="S204" s="301"/>
      <c r="T204" s="301"/>
      <c r="U204" s="301"/>
      <c r="V204" s="302"/>
      <c r="X204" s="247" t="s">
        <v>6</v>
      </c>
      <c r="Y204" s="248"/>
      <c r="Z204" s="248"/>
      <c r="AA204" s="248"/>
      <c r="AB204" s="248"/>
      <c r="AC204" s="248"/>
      <c r="AD204" s="248"/>
      <c r="AE204" s="248"/>
      <c r="AF204" s="248"/>
      <c r="AG204" s="248"/>
      <c r="AH204" s="248"/>
      <c r="AI204" s="248"/>
      <c r="AJ204" s="248"/>
      <c r="AK204" s="249"/>
      <c r="AL204" s="300"/>
      <c r="AM204" s="301"/>
      <c r="AN204" s="301"/>
      <c r="AO204" s="301"/>
      <c r="AP204" s="301"/>
      <c r="AQ204" s="301"/>
      <c r="AR204" s="301"/>
      <c r="AS204" s="302"/>
    </row>
    <row r="205" spans="1:45" s="87" customFormat="1" ht="24" customHeight="1" x14ac:dyDescent="0.2">
      <c r="A205" s="234" t="str">
        <f>Übertrag!I13</f>
        <v xml:space="preserve"> </v>
      </c>
      <c r="B205" s="235"/>
      <c r="C205" s="235"/>
      <c r="D205" s="235"/>
      <c r="E205" s="236"/>
      <c r="F205" s="236"/>
      <c r="G205" s="236"/>
      <c r="H205" s="236"/>
      <c r="I205" s="236"/>
      <c r="J205" s="236"/>
      <c r="K205" s="236"/>
      <c r="L205" s="236"/>
      <c r="M205" s="236"/>
      <c r="N205" s="237"/>
      <c r="O205" s="305"/>
      <c r="P205" s="306"/>
      <c r="Q205" s="306"/>
      <c r="R205" s="306"/>
      <c r="S205" s="306"/>
      <c r="T205" s="306"/>
      <c r="U205" s="306"/>
      <c r="V205" s="307"/>
      <c r="X205" s="234" t="str">
        <f>Übertrag!I14</f>
        <v xml:space="preserve"> </v>
      </c>
      <c r="Y205" s="235"/>
      <c r="Z205" s="235"/>
      <c r="AA205" s="235"/>
      <c r="AB205" s="236"/>
      <c r="AC205" s="236"/>
      <c r="AD205" s="236"/>
      <c r="AE205" s="236"/>
      <c r="AF205" s="236"/>
      <c r="AG205" s="236"/>
      <c r="AH205" s="236"/>
      <c r="AI205" s="236"/>
      <c r="AJ205" s="236"/>
      <c r="AK205" s="237"/>
      <c r="AL205" s="305"/>
      <c r="AM205" s="306"/>
      <c r="AN205" s="306"/>
      <c r="AO205" s="306"/>
      <c r="AP205" s="306"/>
      <c r="AQ205" s="306"/>
      <c r="AR205" s="306"/>
      <c r="AS205" s="307"/>
    </row>
    <row r="206" spans="1:45" s="86" customFormat="1" ht="12.75" customHeight="1" x14ac:dyDescent="0.2">
      <c r="A206" s="238" t="s">
        <v>9</v>
      </c>
      <c r="B206" s="239"/>
      <c r="C206" s="239"/>
      <c r="D206" s="240"/>
      <c r="E206" s="241" t="s">
        <v>179</v>
      </c>
      <c r="F206" s="242"/>
      <c r="G206" s="242"/>
      <c r="H206" s="242"/>
      <c r="I206" s="242"/>
      <c r="J206" s="242"/>
      <c r="K206" s="242"/>
      <c r="L206" s="242"/>
      <c r="M206" s="242"/>
      <c r="N206" s="242"/>
      <c r="O206" s="242"/>
      <c r="P206" s="242"/>
      <c r="Q206" s="242"/>
      <c r="R206" s="242"/>
      <c r="S206" s="242"/>
      <c r="T206" s="242"/>
      <c r="U206" s="242"/>
      <c r="V206" s="243"/>
      <c r="X206" s="238" t="s">
        <v>9</v>
      </c>
      <c r="Y206" s="239"/>
      <c r="Z206" s="239"/>
      <c r="AA206" s="240"/>
      <c r="AB206" s="241" t="s">
        <v>179</v>
      </c>
      <c r="AC206" s="242"/>
      <c r="AD206" s="242"/>
      <c r="AE206" s="242"/>
      <c r="AF206" s="242"/>
      <c r="AG206" s="242"/>
      <c r="AH206" s="242"/>
      <c r="AI206" s="242"/>
      <c r="AJ206" s="242"/>
      <c r="AK206" s="242"/>
      <c r="AL206" s="242"/>
      <c r="AM206" s="242"/>
      <c r="AN206" s="242"/>
      <c r="AO206" s="242"/>
      <c r="AP206" s="242"/>
      <c r="AQ206" s="242"/>
      <c r="AR206" s="242"/>
      <c r="AS206" s="243"/>
    </row>
    <row r="207" spans="1:45" s="89" customFormat="1" ht="24" customHeight="1" x14ac:dyDescent="0.2">
      <c r="A207" s="260">
        <f>A11</f>
        <v>0</v>
      </c>
      <c r="B207" s="261"/>
      <c r="C207" s="261"/>
      <c r="D207" s="262"/>
      <c r="E207" s="244"/>
      <c r="F207" s="245"/>
      <c r="G207" s="245"/>
      <c r="H207" s="245"/>
      <c r="I207" s="245"/>
      <c r="J207" s="245"/>
      <c r="K207" s="245"/>
      <c r="L207" s="245"/>
      <c r="M207" s="245"/>
      <c r="N207" s="245"/>
      <c r="O207" s="245"/>
      <c r="P207" s="245"/>
      <c r="Q207" s="245"/>
      <c r="R207" s="245"/>
      <c r="S207" s="245"/>
      <c r="T207" s="245"/>
      <c r="U207" s="245"/>
      <c r="V207" s="246"/>
      <c r="X207" s="260">
        <f>A11</f>
        <v>0</v>
      </c>
      <c r="Y207" s="261"/>
      <c r="Z207" s="261"/>
      <c r="AA207" s="262"/>
      <c r="AB207" s="244"/>
      <c r="AC207" s="245"/>
      <c r="AD207" s="245"/>
      <c r="AE207" s="245"/>
      <c r="AF207" s="245"/>
      <c r="AG207" s="245"/>
      <c r="AH207" s="245"/>
      <c r="AI207" s="245"/>
      <c r="AJ207" s="245"/>
      <c r="AK207" s="245"/>
      <c r="AL207" s="245"/>
      <c r="AM207" s="245"/>
      <c r="AN207" s="245"/>
      <c r="AO207" s="245"/>
      <c r="AP207" s="245"/>
      <c r="AQ207" s="245"/>
      <c r="AR207" s="245"/>
      <c r="AS207" s="246"/>
    </row>
    <row r="208" spans="1:45" s="86" customFormat="1" ht="6" customHeight="1" x14ac:dyDescent="0.2">
      <c r="A208" s="90"/>
      <c r="B208" s="91"/>
      <c r="C208" s="91"/>
      <c r="D208" s="91"/>
      <c r="E208" s="91"/>
      <c r="F208" s="91"/>
      <c r="G208" s="91"/>
      <c r="H208" s="91"/>
      <c r="I208" s="91"/>
      <c r="J208" s="91"/>
      <c r="K208" s="91"/>
      <c r="L208" s="91"/>
      <c r="M208" s="91"/>
      <c r="N208" s="91"/>
      <c r="O208" s="91"/>
      <c r="P208" s="91"/>
      <c r="Q208" s="91"/>
      <c r="R208" s="91"/>
      <c r="S208" s="91"/>
      <c r="T208" s="91"/>
      <c r="U208" s="91"/>
      <c r="V208" s="92"/>
      <c r="X208" s="90"/>
      <c r="Y208" s="91"/>
      <c r="Z208" s="91"/>
      <c r="AA208" s="91"/>
      <c r="AB208" s="91"/>
      <c r="AC208" s="91"/>
      <c r="AD208" s="91"/>
      <c r="AE208" s="91"/>
      <c r="AF208" s="91"/>
      <c r="AG208" s="91"/>
      <c r="AH208" s="91"/>
      <c r="AI208" s="91"/>
      <c r="AJ208" s="91"/>
      <c r="AK208" s="91"/>
      <c r="AL208" s="91"/>
      <c r="AM208" s="91"/>
      <c r="AN208" s="91"/>
      <c r="AO208" s="91"/>
      <c r="AP208" s="91"/>
      <c r="AQ208" s="91"/>
      <c r="AR208" s="91"/>
      <c r="AS208" s="92"/>
    </row>
    <row r="209" spans="1:45" s="70" customFormat="1" ht="24.95" customHeight="1" x14ac:dyDescent="0.2">
      <c r="A209" s="93" t="s">
        <v>131</v>
      </c>
      <c r="D209" s="61">
        <f>Übertrag!L13</f>
        <v>0</v>
      </c>
      <c r="E209" s="321" t="str">
        <f>Übertrag!B13</f>
        <v xml:space="preserve"> </v>
      </c>
      <c r="F209" s="321"/>
      <c r="G209" s="321"/>
      <c r="H209" s="321"/>
      <c r="I209" s="321"/>
      <c r="J209" s="321"/>
      <c r="K209" s="321"/>
      <c r="L209" s="321"/>
      <c r="M209" s="321"/>
      <c r="N209" s="321"/>
      <c r="O209" s="321"/>
      <c r="P209" s="321"/>
      <c r="Q209" s="321"/>
      <c r="R209" s="321"/>
      <c r="S209" s="321"/>
      <c r="T209" s="321"/>
      <c r="U209" s="322"/>
      <c r="V209" s="71"/>
      <c r="X209" s="93" t="s">
        <v>131</v>
      </c>
      <c r="AA209" s="61">
        <f>Übertrag!L14</f>
        <v>0</v>
      </c>
      <c r="AB209" s="321" t="str">
        <f>Übertrag!B14</f>
        <v xml:space="preserve"> </v>
      </c>
      <c r="AC209" s="321"/>
      <c r="AD209" s="321"/>
      <c r="AE209" s="321"/>
      <c r="AF209" s="321"/>
      <c r="AG209" s="321"/>
      <c r="AH209" s="321"/>
      <c r="AI209" s="321"/>
      <c r="AJ209" s="321"/>
      <c r="AK209" s="321"/>
      <c r="AL209" s="321"/>
      <c r="AM209" s="321"/>
      <c r="AN209" s="321"/>
      <c r="AO209" s="321"/>
      <c r="AP209" s="321"/>
      <c r="AQ209" s="321"/>
      <c r="AR209" s="322"/>
      <c r="AS209" s="71"/>
    </row>
    <row r="210" spans="1:45" s="70" customFormat="1" ht="6" customHeight="1" x14ac:dyDescent="0.2">
      <c r="A210" s="94"/>
      <c r="V210" s="71"/>
      <c r="X210" s="94"/>
      <c r="AS210" s="71"/>
    </row>
    <row r="211" spans="1:45" s="70" customFormat="1" ht="24.95" customHeight="1" x14ac:dyDescent="0.2">
      <c r="A211" s="93" t="s">
        <v>177</v>
      </c>
      <c r="D211" s="95"/>
      <c r="F211" s="95"/>
      <c r="H211" s="95"/>
      <c r="I211" s="232" t="str">
        <f>Übertrag!CA13&amp;"."</f>
        <v>0.</v>
      </c>
      <c r="J211" s="233"/>
      <c r="L211" s="95" t="s">
        <v>178</v>
      </c>
      <c r="N211" s="95"/>
      <c r="V211" s="71"/>
      <c r="X211" s="93" t="s">
        <v>177</v>
      </c>
      <c r="AA211" s="95"/>
      <c r="AC211" s="95"/>
      <c r="AE211" s="95"/>
      <c r="AF211" s="232" t="str">
        <f>Übertrag!CA14&amp;"."</f>
        <v>0.</v>
      </c>
      <c r="AG211" s="233"/>
      <c r="AI211" s="95" t="s">
        <v>178</v>
      </c>
      <c r="AK211" s="95"/>
      <c r="AS211" s="71"/>
    </row>
    <row r="212" spans="1:45" s="86" customFormat="1" ht="6" customHeight="1" x14ac:dyDescent="0.2">
      <c r="A212" s="96"/>
      <c r="B212" s="48"/>
      <c r="C212" s="48"/>
      <c r="D212" s="48"/>
      <c r="E212" s="48"/>
      <c r="F212" s="48"/>
      <c r="G212" s="48"/>
      <c r="H212" s="48"/>
      <c r="I212" s="48"/>
      <c r="J212" s="48"/>
      <c r="K212" s="48"/>
      <c r="L212" s="48"/>
      <c r="M212" s="48"/>
      <c r="N212" s="48"/>
      <c r="O212" s="48"/>
      <c r="P212" s="48"/>
      <c r="Q212" s="48"/>
      <c r="R212" s="48"/>
      <c r="S212" s="48"/>
      <c r="T212" s="48"/>
      <c r="U212" s="48"/>
      <c r="V212" s="49"/>
      <c r="X212" s="96"/>
      <c r="Y212" s="48"/>
      <c r="Z212" s="48"/>
      <c r="AA212" s="48"/>
      <c r="AB212" s="48"/>
      <c r="AC212" s="48"/>
      <c r="AD212" s="48"/>
      <c r="AE212" s="48"/>
      <c r="AF212" s="48"/>
      <c r="AG212" s="48"/>
      <c r="AH212" s="48"/>
      <c r="AI212" s="48"/>
      <c r="AJ212" s="48"/>
      <c r="AK212" s="48"/>
      <c r="AL212" s="48"/>
      <c r="AM212" s="48"/>
      <c r="AN212" s="48"/>
      <c r="AO212" s="48"/>
      <c r="AP212" s="48"/>
      <c r="AQ212" s="48"/>
      <c r="AR212" s="48"/>
      <c r="AS212" s="49"/>
    </row>
    <row r="213" spans="1:45" ht="29.25" customHeight="1" x14ac:dyDescent="0.2">
      <c r="A213" s="295" t="s">
        <v>10</v>
      </c>
      <c r="B213" s="296"/>
      <c r="C213" s="296"/>
      <c r="D213" s="297"/>
      <c r="E213" s="298" t="s">
        <v>11</v>
      </c>
      <c r="F213" s="298"/>
      <c r="G213" s="298" t="s">
        <v>12</v>
      </c>
      <c r="H213" s="298"/>
      <c r="I213" s="311" t="s">
        <v>13</v>
      </c>
      <c r="J213" s="298"/>
      <c r="K213" s="311" t="s">
        <v>14</v>
      </c>
      <c r="L213" s="298"/>
      <c r="M213" s="311" t="s">
        <v>15</v>
      </c>
      <c r="N213" s="298"/>
      <c r="O213" s="298"/>
      <c r="P213" s="298"/>
      <c r="Q213" s="298"/>
      <c r="R213" s="298"/>
      <c r="S213" s="298"/>
      <c r="T213" s="311" t="s">
        <v>16</v>
      </c>
      <c r="U213" s="298"/>
      <c r="V213" s="298"/>
      <c r="X213" s="295" t="s">
        <v>10</v>
      </c>
      <c r="Y213" s="296"/>
      <c r="Z213" s="296"/>
      <c r="AA213" s="297"/>
      <c r="AB213" s="298" t="s">
        <v>11</v>
      </c>
      <c r="AC213" s="298"/>
      <c r="AD213" s="298" t="s">
        <v>12</v>
      </c>
      <c r="AE213" s="298"/>
      <c r="AF213" s="311" t="s">
        <v>13</v>
      </c>
      <c r="AG213" s="298"/>
      <c r="AH213" s="311" t="s">
        <v>14</v>
      </c>
      <c r="AI213" s="298"/>
      <c r="AJ213" s="311" t="s">
        <v>15</v>
      </c>
      <c r="AK213" s="298"/>
      <c r="AL213" s="298"/>
      <c r="AM213" s="298"/>
      <c r="AN213" s="298"/>
      <c r="AO213" s="298"/>
      <c r="AP213" s="298"/>
      <c r="AQ213" s="311" t="s">
        <v>16</v>
      </c>
      <c r="AR213" s="298"/>
      <c r="AS213" s="298"/>
    </row>
    <row r="214" spans="1:45" ht="14.1" customHeight="1" x14ac:dyDescent="0.2">
      <c r="A214" s="238"/>
      <c r="B214" s="264"/>
      <c r="C214" s="264"/>
      <c r="D214" s="265"/>
      <c r="E214" s="253"/>
      <c r="F214" s="254"/>
      <c r="G214" s="253"/>
      <c r="H214" s="254"/>
      <c r="I214" s="253"/>
      <c r="J214" s="254"/>
      <c r="K214" s="253"/>
      <c r="L214" s="254"/>
      <c r="M214" s="253"/>
      <c r="N214" s="291"/>
      <c r="O214" s="291"/>
      <c r="P214" s="291"/>
      <c r="Q214" s="291"/>
      <c r="R214" s="291"/>
      <c r="S214" s="254"/>
      <c r="T214" s="253"/>
      <c r="U214" s="291"/>
      <c r="V214" s="254"/>
      <c r="X214" s="238"/>
      <c r="Y214" s="264"/>
      <c r="Z214" s="264"/>
      <c r="AA214" s="265"/>
      <c r="AB214" s="253"/>
      <c r="AC214" s="254"/>
      <c r="AD214" s="253"/>
      <c r="AE214" s="254"/>
      <c r="AF214" s="253"/>
      <c r="AG214" s="254"/>
      <c r="AH214" s="253"/>
      <c r="AI214" s="254"/>
      <c r="AJ214" s="253"/>
      <c r="AK214" s="291"/>
      <c r="AL214" s="291"/>
      <c r="AM214" s="291"/>
      <c r="AN214" s="291"/>
      <c r="AO214" s="291"/>
      <c r="AP214" s="254"/>
      <c r="AQ214" s="253"/>
      <c r="AR214" s="291"/>
      <c r="AS214" s="254"/>
    </row>
    <row r="215" spans="1:45" ht="14.1" customHeight="1" x14ac:dyDescent="0.2">
      <c r="A215" s="257" t="str">
        <f>Übertrag!AS13</f>
        <v>Langsamer Walzer</v>
      </c>
      <c r="B215" s="258"/>
      <c r="C215" s="258"/>
      <c r="D215" s="46"/>
      <c r="E215" s="255"/>
      <c r="F215" s="256"/>
      <c r="G215" s="255"/>
      <c r="H215" s="256"/>
      <c r="I215" s="255"/>
      <c r="J215" s="256"/>
      <c r="K215" s="255"/>
      <c r="L215" s="256"/>
      <c r="M215" s="255"/>
      <c r="N215" s="292"/>
      <c r="O215" s="292"/>
      <c r="P215" s="292"/>
      <c r="Q215" s="292"/>
      <c r="R215" s="292"/>
      <c r="S215" s="256"/>
      <c r="T215" s="255"/>
      <c r="U215" s="292"/>
      <c r="V215" s="256"/>
      <c r="X215" s="257" t="str">
        <f>Übertrag!AS14</f>
        <v>Langsamer Walzer</v>
      </c>
      <c r="Y215" s="258"/>
      <c r="Z215" s="258"/>
      <c r="AA215" s="46"/>
      <c r="AB215" s="255"/>
      <c r="AC215" s="256"/>
      <c r="AD215" s="255"/>
      <c r="AE215" s="256"/>
      <c r="AF215" s="255"/>
      <c r="AG215" s="256"/>
      <c r="AH215" s="255"/>
      <c r="AI215" s="256"/>
      <c r="AJ215" s="255"/>
      <c r="AK215" s="292"/>
      <c r="AL215" s="292"/>
      <c r="AM215" s="292"/>
      <c r="AN215" s="292"/>
      <c r="AO215" s="292"/>
      <c r="AP215" s="256"/>
      <c r="AQ215" s="255"/>
      <c r="AR215" s="292"/>
      <c r="AS215" s="256"/>
    </row>
    <row r="216" spans="1:45" ht="14.1" customHeight="1" x14ac:dyDescent="0.2">
      <c r="A216" s="238"/>
      <c r="B216" s="264"/>
      <c r="C216" s="264"/>
      <c r="D216" s="265"/>
      <c r="E216" s="253"/>
      <c r="F216" s="254"/>
      <c r="G216" s="253"/>
      <c r="H216" s="254"/>
      <c r="I216" s="253"/>
      <c r="J216" s="254"/>
      <c r="K216" s="253"/>
      <c r="L216" s="254"/>
      <c r="M216" s="253"/>
      <c r="N216" s="291"/>
      <c r="O216" s="291"/>
      <c r="P216" s="291"/>
      <c r="Q216" s="291"/>
      <c r="R216" s="291"/>
      <c r="S216" s="254"/>
      <c r="T216" s="253"/>
      <c r="U216" s="291"/>
      <c r="V216" s="254"/>
      <c r="X216" s="238"/>
      <c r="Y216" s="264"/>
      <c r="Z216" s="264"/>
      <c r="AA216" s="265"/>
      <c r="AB216" s="253"/>
      <c r="AC216" s="254"/>
      <c r="AD216" s="253"/>
      <c r="AE216" s="254"/>
      <c r="AF216" s="253"/>
      <c r="AG216" s="254"/>
      <c r="AH216" s="253"/>
      <c r="AI216" s="254"/>
      <c r="AJ216" s="253"/>
      <c r="AK216" s="291"/>
      <c r="AL216" s="291"/>
      <c r="AM216" s="291"/>
      <c r="AN216" s="291"/>
      <c r="AO216" s="291"/>
      <c r="AP216" s="254"/>
      <c r="AQ216" s="253"/>
      <c r="AR216" s="291"/>
      <c r="AS216" s="254"/>
    </row>
    <row r="217" spans="1:45" ht="14.1" customHeight="1" x14ac:dyDescent="0.2">
      <c r="A217" s="257" t="str">
        <f>Übertrag!AT13</f>
        <v>Tango</v>
      </c>
      <c r="B217" s="258"/>
      <c r="C217" s="258"/>
      <c r="D217" s="46"/>
      <c r="E217" s="255"/>
      <c r="F217" s="256"/>
      <c r="G217" s="255"/>
      <c r="H217" s="256"/>
      <c r="I217" s="255"/>
      <c r="J217" s="256"/>
      <c r="K217" s="255"/>
      <c r="L217" s="256"/>
      <c r="M217" s="255"/>
      <c r="N217" s="292"/>
      <c r="O217" s="292"/>
      <c r="P217" s="292"/>
      <c r="Q217" s="292"/>
      <c r="R217" s="292"/>
      <c r="S217" s="256"/>
      <c r="T217" s="255"/>
      <c r="U217" s="292"/>
      <c r="V217" s="256"/>
      <c r="X217" s="257" t="str">
        <f>Übertrag!AT14</f>
        <v>Tango</v>
      </c>
      <c r="Y217" s="258"/>
      <c r="Z217" s="258"/>
      <c r="AA217" s="46"/>
      <c r="AB217" s="255"/>
      <c r="AC217" s="256"/>
      <c r="AD217" s="255"/>
      <c r="AE217" s="256"/>
      <c r="AF217" s="255"/>
      <c r="AG217" s="256"/>
      <c r="AH217" s="255"/>
      <c r="AI217" s="256"/>
      <c r="AJ217" s="255"/>
      <c r="AK217" s="292"/>
      <c r="AL217" s="292"/>
      <c r="AM217" s="292"/>
      <c r="AN217" s="292"/>
      <c r="AO217" s="292"/>
      <c r="AP217" s="256"/>
      <c r="AQ217" s="255"/>
      <c r="AR217" s="292"/>
      <c r="AS217" s="256"/>
    </row>
    <row r="218" spans="1:45" ht="14.1" customHeight="1" x14ac:dyDescent="0.2">
      <c r="A218" s="238"/>
      <c r="B218" s="264"/>
      <c r="C218" s="264"/>
      <c r="D218" s="265"/>
      <c r="E218" s="253"/>
      <c r="F218" s="254"/>
      <c r="G218" s="253"/>
      <c r="H218" s="254"/>
      <c r="I218" s="253"/>
      <c r="J218" s="254"/>
      <c r="K218" s="253"/>
      <c r="L218" s="254"/>
      <c r="M218" s="253"/>
      <c r="N218" s="291"/>
      <c r="O218" s="291"/>
      <c r="P218" s="291"/>
      <c r="Q218" s="291"/>
      <c r="R218" s="291"/>
      <c r="S218" s="254"/>
      <c r="T218" s="253"/>
      <c r="U218" s="291"/>
      <c r="V218" s="254"/>
      <c r="X218" s="238"/>
      <c r="Y218" s="264"/>
      <c r="Z218" s="264"/>
      <c r="AA218" s="265"/>
      <c r="AB218" s="253"/>
      <c r="AC218" s="254"/>
      <c r="AD218" s="253"/>
      <c r="AE218" s="254"/>
      <c r="AF218" s="253"/>
      <c r="AG218" s="254"/>
      <c r="AH218" s="253"/>
      <c r="AI218" s="254"/>
      <c r="AJ218" s="253"/>
      <c r="AK218" s="291"/>
      <c r="AL218" s="291"/>
      <c r="AM218" s="291"/>
      <c r="AN218" s="291"/>
      <c r="AO218" s="291"/>
      <c r="AP218" s="254"/>
      <c r="AQ218" s="253"/>
      <c r="AR218" s="291"/>
      <c r="AS218" s="254"/>
    </row>
    <row r="219" spans="1:45" ht="14.1" customHeight="1" x14ac:dyDescent="0.2">
      <c r="A219" s="257" t="str">
        <f>Übertrag!AU13</f>
        <v>Wiener Walzer</v>
      </c>
      <c r="B219" s="258"/>
      <c r="C219" s="258"/>
      <c r="D219" s="46"/>
      <c r="E219" s="255"/>
      <c r="F219" s="256"/>
      <c r="G219" s="255"/>
      <c r="H219" s="256"/>
      <c r="I219" s="255"/>
      <c r="J219" s="256"/>
      <c r="K219" s="255"/>
      <c r="L219" s="256"/>
      <c r="M219" s="255"/>
      <c r="N219" s="292"/>
      <c r="O219" s="292"/>
      <c r="P219" s="292"/>
      <c r="Q219" s="292"/>
      <c r="R219" s="292"/>
      <c r="S219" s="256"/>
      <c r="T219" s="255"/>
      <c r="U219" s="292"/>
      <c r="V219" s="256"/>
      <c r="X219" s="257" t="str">
        <f>Übertrag!AU14</f>
        <v>Wiener Walzer</v>
      </c>
      <c r="Y219" s="258"/>
      <c r="Z219" s="258"/>
      <c r="AA219" s="46"/>
      <c r="AB219" s="255"/>
      <c r="AC219" s="256"/>
      <c r="AD219" s="255"/>
      <c r="AE219" s="256"/>
      <c r="AF219" s="255"/>
      <c r="AG219" s="256"/>
      <c r="AH219" s="255"/>
      <c r="AI219" s="256"/>
      <c r="AJ219" s="255"/>
      <c r="AK219" s="292"/>
      <c r="AL219" s="292"/>
      <c r="AM219" s="292"/>
      <c r="AN219" s="292"/>
      <c r="AO219" s="292"/>
      <c r="AP219" s="256"/>
      <c r="AQ219" s="255"/>
      <c r="AR219" s="292"/>
      <c r="AS219" s="256"/>
    </row>
    <row r="220" spans="1:45" ht="14.1" customHeight="1" x14ac:dyDescent="0.2">
      <c r="A220" s="238"/>
      <c r="B220" s="264"/>
      <c r="C220" s="264"/>
      <c r="D220" s="265"/>
      <c r="E220" s="253"/>
      <c r="F220" s="254"/>
      <c r="G220" s="253"/>
      <c r="H220" s="254"/>
      <c r="I220" s="253"/>
      <c r="J220" s="254"/>
      <c r="K220" s="253"/>
      <c r="L220" s="254"/>
      <c r="M220" s="253"/>
      <c r="N220" s="291"/>
      <c r="O220" s="291"/>
      <c r="P220" s="291"/>
      <c r="Q220" s="291"/>
      <c r="R220" s="291"/>
      <c r="S220" s="254"/>
      <c r="T220" s="253"/>
      <c r="U220" s="291"/>
      <c r="V220" s="254"/>
      <c r="X220" s="238"/>
      <c r="Y220" s="264"/>
      <c r="Z220" s="264"/>
      <c r="AA220" s="265"/>
      <c r="AB220" s="253"/>
      <c r="AC220" s="254"/>
      <c r="AD220" s="253"/>
      <c r="AE220" s="254"/>
      <c r="AF220" s="253"/>
      <c r="AG220" s="254"/>
      <c r="AH220" s="253"/>
      <c r="AI220" s="254"/>
      <c r="AJ220" s="253"/>
      <c r="AK220" s="291"/>
      <c r="AL220" s="291"/>
      <c r="AM220" s="291"/>
      <c r="AN220" s="291"/>
      <c r="AO220" s="291"/>
      <c r="AP220" s="254"/>
      <c r="AQ220" s="253"/>
      <c r="AR220" s="291"/>
      <c r="AS220" s="254"/>
    </row>
    <row r="221" spans="1:45" ht="14.1" customHeight="1" x14ac:dyDescent="0.2">
      <c r="A221" s="257" t="str">
        <f>Übertrag!AV13</f>
        <v>Slowfox</v>
      </c>
      <c r="B221" s="258"/>
      <c r="C221" s="258"/>
      <c r="D221" s="46"/>
      <c r="E221" s="255"/>
      <c r="F221" s="256"/>
      <c r="G221" s="255"/>
      <c r="H221" s="256"/>
      <c r="I221" s="255"/>
      <c r="J221" s="256"/>
      <c r="K221" s="255"/>
      <c r="L221" s="256"/>
      <c r="M221" s="255"/>
      <c r="N221" s="292"/>
      <c r="O221" s="292"/>
      <c r="P221" s="292"/>
      <c r="Q221" s="292"/>
      <c r="R221" s="292"/>
      <c r="S221" s="256"/>
      <c r="T221" s="255"/>
      <c r="U221" s="292"/>
      <c r="V221" s="256"/>
      <c r="X221" s="257" t="str">
        <f>Übertrag!AV14</f>
        <v>Slowfox</v>
      </c>
      <c r="Y221" s="258"/>
      <c r="Z221" s="258"/>
      <c r="AA221" s="46"/>
      <c r="AB221" s="255"/>
      <c r="AC221" s="256"/>
      <c r="AD221" s="255"/>
      <c r="AE221" s="256"/>
      <c r="AF221" s="255"/>
      <c r="AG221" s="256"/>
      <c r="AH221" s="255"/>
      <c r="AI221" s="256"/>
      <c r="AJ221" s="255"/>
      <c r="AK221" s="292"/>
      <c r="AL221" s="292"/>
      <c r="AM221" s="292"/>
      <c r="AN221" s="292"/>
      <c r="AO221" s="292"/>
      <c r="AP221" s="256"/>
      <c r="AQ221" s="255"/>
      <c r="AR221" s="292"/>
      <c r="AS221" s="256"/>
    </row>
    <row r="222" spans="1:45" ht="14.1" customHeight="1" x14ac:dyDescent="0.2">
      <c r="A222" s="238"/>
      <c r="B222" s="264"/>
      <c r="C222" s="264"/>
      <c r="D222" s="265"/>
      <c r="E222" s="253"/>
      <c r="F222" s="254"/>
      <c r="G222" s="253"/>
      <c r="H222" s="254"/>
      <c r="I222" s="253"/>
      <c r="J222" s="254"/>
      <c r="K222" s="253"/>
      <c r="L222" s="254"/>
      <c r="M222" s="253"/>
      <c r="N222" s="291"/>
      <c r="O222" s="291"/>
      <c r="P222" s="291"/>
      <c r="Q222" s="291"/>
      <c r="R222" s="291"/>
      <c r="S222" s="254"/>
      <c r="T222" s="253"/>
      <c r="U222" s="291"/>
      <c r="V222" s="254"/>
      <c r="X222" s="238"/>
      <c r="Y222" s="264"/>
      <c r="Z222" s="264"/>
      <c r="AA222" s="265"/>
      <c r="AB222" s="253"/>
      <c r="AC222" s="254"/>
      <c r="AD222" s="253"/>
      <c r="AE222" s="254"/>
      <c r="AF222" s="253"/>
      <c r="AG222" s="254"/>
      <c r="AH222" s="253"/>
      <c r="AI222" s="254"/>
      <c r="AJ222" s="253"/>
      <c r="AK222" s="291"/>
      <c r="AL222" s="291"/>
      <c r="AM222" s="291"/>
      <c r="AN222" s="291"/>
      <c r="AO222" s="291"/>
      <c r="AP222" s="254"/>
      <c r="AQ222" s="253"/>
      <c r="AR222" s="291"/>
      <c r="AS222" s="254"/>
    </row>
    <row r="223" spans="1:45" ht="14.1" customHeight="1" x14ac:dyDescent="0.2">
      <c r="A223" s="257" t="str">
        <f>Übertrag!AW13</f>
        <v>Quickstep</v>
      </c>
      <c r="B223" s="258"/>
      <c r="C223" s="258"/>
      <c r="D223" s="46"/>
      <c r="E223" s="255"/>
      <c r="F223" s="256"/>
      <c r="G223" s="255"/>
      <c r="H223" s="256"/>
      <c r="I223" s="255"/>
      <c r="J223" s="256"/>
      <c r="K223" s="255"/>
      <c r="L223" s="256"/>
      <c r="M223" s="255"/>
      <c r="N223" s="292"/>
      <c r="O223" s="292"/>
      <c r="P223" s="292"/>
      <c r="Q223" s="292"/>
      <c r="R223" s="292"/>
      <c r="S223" s="256"/>
      <c r="T223" s="255"/>
      <c r="U223" s="292"/>
      <c r="V223" s="256"/>
      <c r="X223" s="257" t="str">
        <f>Übertrag!AW14</f>
        <v>Quickstep</v>
      </c>
      <c r="Y223" s="258"/>
      <c r="Z223" s="258"/>
      <c r="AA223" s="46"/>
      <c r="AB223" s="255"/>
      <c r="AC223" s="256"/>
      <c r="AD223" s="255"/>
      <c r="AE223" s="256"/>
      <c r="AF223" s="255"/>
      <c r="AG223" s="256"/>
      <c r="AH223" s="255"/>
      <c r="AI223" s="256"/>
      <c r="AJ223" s="255"/>
      <c r="AK223" s="292"/>
      <c r="AL223" s="292"/>
      <c r="AM223" s="292"/>
      <c r="AN223" s="292"/>
      <c r="AO223" s="292"/>
      <c r="AP223" s="256"/>
      <c r="AQ223" s="255"/>
      <c r="AR223" s="292"/>
      <c r="AS223" s="256"/>
    </row>
    <row r="224" spans="1:45" ht="14.1" customHeight="1" x14ac:dyDescent="0.2">
      <c r="A224" s="238"/>
      <c r="B224" s="264"/>
      <c r="C224" s="264"/>
      <c r="D224" s="265"/>
      <c r="E224" s="253"/>
      <c r="F224" s="254"/>
      <c r="G224" s="253"/>
      <c r="H224" s="254"/>
      <c r="I224" s="253"/>
      <c r="J224" s="254"/>
      <c r="K224" s="253"/>
      <c r="L224" s="254"/>
      <c r="M224" s="253"/>
      <c r="N224" s="291"/>
      <c r="O224" s="291"/>
      <c r="P224" s="291"/>
      <c r="Q224" s="291"/>
      <c r="R224" s="291"/>
      <c r="S224" s="254"/>
      <c r="T224" s="253"/>
      <c r="U224" s="291"/>
      <c r="V224" s="254"/>
      <c r="X224" s="238"/>
      <c r="Y224" s="264"/>
      <c r="Z224" s="264"/>
      <c r="AA224" s="265"/>
      <c r="AB224" s="253"/>
      <c r="AC224" s="254"/>
      <c r="AD224" s="253"/>
      <c r="AE224" s="254"/>
      <c r="AF224" s="253"/>
      <c r="AG224" s="254"/>
      <c r="AH224" s="253"/>
      <c r="AI224" s="254"/>
      <c r="AJ224" s="253"/>
      <c r="AK224" s="291"/>
      <c r="AL224" s="291"/>
      <c r="AM224" s="291"/>
      <c r="AN224" s="291"/>
      <c r="AO224" s="291"/>
      <c r="AP224" s="254"/>
      <c r="AQ224" s="253"/>
      <c r="AR224" s="291"/>
      <c r="AS224" s="254"/>
    </row>
    <row r="225" spans="1:45" ht="14.1" customHeight="1" x14ac:dyDescent="0.2">
      <c r="A225" s="257" t="str">
        <f>Übertrag!AX13</f>
        <v>Samba</v>
      </c>
      <c r="B225" s="258"/>
      <c r="C225" s="258"/>
      <c r="D225" s="46"/>
      <c r="E225" s="255"/>
      <c r="F225" s="256"/>
      <c r="G225" s="255"/>
      <c r="H225" s="256"/>
      <c r="I225" s="255"/>
      <c r="J225" s="256"/>
      <c r="K225" s="255"/>
      <c r="L225" s="256"/>
      <c r="M225" s="255"/>
      <c r="N225" s="292"/>
      <c r="O225" s="292"/>
      <c r="P225" s="292"/>
      <c r="Q225" s="292"/>
      <c r="R225" s="292"/>
      <c r="S225" s="256"/>
      <c r="T225" s="255"/>
      <c r="U225" s="292"/>
      <c r="V225" s="256"/>
      <c r="X225" s="257" t="str">
        <f>Übertrag!AX14</f>
        <v>Samba</v>
      </c>
      <c r="Y225" s="258"/>
      <c r="Z225" s="258"/>
      <c r="AA225" s="46"/>
      <c r="AB225" s="255"/>
      <c r="AC225" s="256"/>
      <c r="AD225" s="255"/>
      <c r="AE225" s="256"/>
      <c r="AF225" s="255"/>
      <c r="AG225" s="256"/>
      <c r="AH225" s="255"/>
      <c r="AI225" s="256"/>
      <c r="AJ225" s="255"/>
      <c r="AK225" s="292"/>
      <c r="AL225" s="292"/>
      <c r="AM225" s="292"/>
      <c r="AN225" s="292"/>
      <c r="AO225" s="292"/>
      <c r="AP225" s="256"/>
      <c r="AQ225" s="255"/>
      <c r="AR225" s="292"/>
      <c r="AS225" s="256"/>
    </row>
    <row r="226" spans="1:45" ht="14.1" customHeight="1" x14ac:dyDescent="0.2">
      <c r="A226" s="238"/>
      <c r="B226" s="264"/>
      <c r="C226" s="264"/>
      <c r="D226" s="265"/>
      <c r="E226" s="253"/>
      <c r="F226" s="254"/>
      <c r="G226" s="253"/>
      <c r="H226" s="254"/>
      <c r="I226" s="253"/>
      <c r="J226" s="254"/>
      <c r="K226" s="253"/>
      <c r="L226" s="254"/>
      <c r="M226" s="253"/>
      <c r="N226" s="291"/>
      <c r="O226" s="291"/>
      <c r="P226" s="291"/>
      <c r="Q226" s="291"/>
      <c r="R226" s="291"/>
      <c r="S226" s="254"/>
      <c r="T226" s="253"/>
      <c r="U226" s="291"/>
      <c r="V226" s="254"/>
      <c r="X226" s="238"/>
      <c r="Y226" s="264"/>
      <c r="Z226" s="264"/>
      <c r="AA226" s="265"/>
      <c r="AB226" s="253"/>
      <c r="AC226" s="254"/>
      <c r="AD226" s="253"/>
      <c r="AE226" s="254"/>
      <c r="AF226" s="253"/>
      <c r="AG226" s="254"/>
      <c r="AH226" s="253"/>
      <c r="AI226" s="254"/>
      <c r="AJ226" s="253"/>
      <c r="AK226" s="291"/>
      <c r="AL226" s="291"/>
      <c r="AM226" s="291"/>
      <c r="AN226" s="291"/>
      <c r="AO226" s="291"/>
      <c r="AP226" s="254"/>
      <c r="AQ226" s="253"/>
      <c r="AR226" s="291"/>
      <c r="AS226" s="254"/>
    </row>
    <row r="227" spans="1:45" ht="14.1" customHeight="1" x14ac:dyDescent="0.2">
      <c r="A227" s="257" t="str">
        <f>Übertrag!AY13</f>
        <v>Chachacha</v>
      </c>
      <c r="B227" s="258"/>
      <c r="C227" s="258"/>
      <c r="D227" s="46"/>
      <c r="E227" s="255"/>
      <c r="F227" s="256"/>
      <c r="G227" s="255"/>
      <c r="H227" s="256"/>
      <c r="I227" s="255"/>
      <c r="J227" s="256"/>
      <c r="K227" s="255"/>
      <c r="L227" s="256"/>
      <c r="M227" s="255"/>
      <c r="N227" s="292"/>
      <c r="O227" s="292"/>
      <c r="P227" s="292"/>
      <c r="Q227" s="292"/>
      <c r="R227" s="292"/>
      <c r="S227" s="256"/>
      <c r="T227" s="255"/>
      <c r="U227" s="292"/>
      <c r="V227" s="256"/>
      <c r="X227" s="257" t="str">
        <f>Übertrag!AY14</f>
        <v>Chachacha</v>
      </c>
      <c r="Y227" s="258"/>
      <c r="Z227" s="258"/>
      <c r="AA227" s="46"/>
      <c r="AB227" s="255"/>
      <c r="AC227" s="256"/>
      <c r="AD227" s="255"/>
      <c r="AE227" s="256"/>
      <c r="AF227" s="255"/>
      <c r="AG227" s="256"/>
      <c r="AH227" s="255"/>
      <c r="AI227" s="256"/>
      <c r="AJ227" s="255"/>
      <c r="AK227" s="292"/>
      <c r="AL227" s="292"/>
      <c r="AM227" s="292"/>
      <c r="AN227" s="292"/>
      <c r="AO227" s="292"/>
      <c r="AP227" s="256"/>
      <c r="AQ227" s="255"/>
      <c r="AR227" s="292"/>
      <c r="AS227" s="256"/>
    </row>
    <row r="228" spans="1:45" ht="14.1" customHeight="1" x14ac:dyDescent="0.2">
      <c r="A228" s="238"/>
      <c r="B228" s="264"/>
      <c r="C228" s="264"/>
      <c r="D228" s="265"/>
      <c r="E228" s="253"/>
      <c r="F228" s="254"/>
      <c r="G228" s="253"/>
      <c r="H228" s="254"/>
      <c r="I228" s="253"/>
      <c r="J228" s="254"/>
      <c r="K228" s="253"/>
      <c r="L228" s="254"/>
      <c r="M228" s="253"/>
      <c r="N228" s="291"/>
      <c r="O228" s="291"/>
      <c r="P228" s="291"/>
      <c r="Q228" s="291"/>
      <c r="R228" s="291"/>
      <c r="S228" s="254"/>
      <c r="T228" s="253"/>
      <c r="U228" s="291"/>
      <c r="V228" s="254"/>
      <c r="X228" s="238"/>
      <c r="Y228" s="264"/>
      <c r="Z228" s="264"/>
      <c r="AA228" s="265"/>
      <c r="AB228" s="253"/>
      <c r="AC228" s="254"/>
      <c r="AD228" s="253"/>
      <c r="AE228" s="254"/>
      <c r="AF228" s="253"/>
      <c r="AG228" s="254"/>
      <c r="AH228" s="253"/>
      <c r="AI228" s="254"/>
      <c r="AJ228" s="253"/>
      <c r="AK228" s="291"/>
      <c r="AL228" s="291"/>
      <c r="AM228" s="291"/>
      <c r="AN228" s="291"/>
      <c r="AO228" s="291"/>
      <c r="AP228" s="254"/>
      <c r="AQ228" s="253"/>
      <c r="AR228" s="291"/>
      <c r="AS228" s="254"/>
    </row>
    <row r="229" spans="1:45" ht="14.1" customHeight="1" x14ac:dyDescent="0.2">
      <c r="A229" s="257" t="str">
        <f>Übertrag!AZ13</f>
        <v>Rumba</v>
      </c>
      <c r="B229" s="258"/>
      <c r="C229" s="258"/>
      <c r="D229" s="46"/>
      <c r="E229" s="255"/>
      <c r="F229" s="256"/>
      <c r="G229" s="255"/>
      <c r="H229" s="256"/>
      <c r="I229" s="255"/>
      <c r="J229" s="256"/>
      <c r="K229" s="255"/>
      <c r="L229" s="256"/>
      <c r="M229" s="255"/>
      <c r="N229" s="292"/>
      <c r="O229" s="292"/>
      <c r="P229" s="292"/>
      <c r="Q229" s="292"/>
      <c r="R229" s="292"/>
      <c r="S229" s="256"/>
      <c r="T229" s="255"/>
      <c r="U229" s="292"/>
      <c r="V229" s="256"/>
      <c r="X229" s="257" t="str">
        <f>Übertrag!AZ14</f>
        <v>Rumba</v>
      </c>
      <c r="Y229" s="258"/>
      <c r="Z229" s="258"/>
      <c r="AA229" s="46"/>
      <c r="AB229" s="255"/>
      <c r="AC229" s="256"/>
      <c r="AD229" s="255"/>
      <c r="AE229" s="256"/>
      <c r="AF229" s="255"/>
      <c r="AG229" s="256"/>
      <c r="AH229" s="255"/>
      <c r="AI229" s="256"/>
      <c r="AJ229" s="255"/>
      <c r="AK229" s="292"/>
      <c r="AL229" s="292"/>
      <c r="AM229" s="292"/>
      <c r="AN229" s="292"/>
      <c r="AO229" s="292"/>
      <c r="AP229" s="256"/>
      <c r="AQ229" s="255"/>
      <c r="AR229" s="292"/>
      <c r="AS229" s="256"/>
    </row>
    <row r="230" spans="1:45" ht="14.1" customHeight="1" x14ac:dyDescent="0.2">
      <c r="A230" s="238"/>
      <c r="B230" s="264"/>
      <c r="C230" s="264"/>
      <c r="D230" s="265"/>
      <c r="E230" s="253"/>
      <c r="F230" s="254"/>
      <c r="G230" s="253"/>
      <c r="H230" s="254"/>
      <c r="I230" s="253"/>
      <c r="J230" s="254"/>
      <c r="K230" s="253"/>
      <c r="L230" s="254"/>
      <c r="M230" s="253"/>
      <c r="N230" s="291"/>
      <c r="O230" s="291"/>
      <c r="P230" s="291"/>
      <c r="Q230" s="291"/>
      <c r="R230" s="291"/>
      <c r="S230" s="254"/>
      <c r="T230" s="253"/>
      <c r="U230" s="291"/>
      <c r="V230" s="254"/>
      <c r="X230" s="238"/>
      <c r="Y230" s="264"/>
      <c r="Z230" s="264"/>
      <c r="AA230" s="265"/>
      <c r="AB230" s="253"/>
      <c r="AC230" s="254"/>
      <c r="AD230" s="253"/>
      <c r="AE230" s="254"/>
      <c r="AF230" s="253"/>
      <c r="AG230" s="254"/>
      <c r="AH230" s="253"/>
      <c r="AI230" s="254"/>
      <c r="AJ230" s="253"/>
      <c r="AK230" s="291"/>
      <c r="AL230" s="291"/>
      <c r="AM230" s="291"/>
      <c r="AN230" s="291"/>
      <c r="AO230" s="291"/>
      <c r="AP230" s="254"/>
      <c r="AQ230" s="253"/>
      <c r="AR230" s="291"/>
      <c r="AS230" s="254"/>
    </row>
    <row r="231" spans="1:45" ht="14.1" customHeight="1" x14ac:dyDescent="0.2">
      <c r="A231" s="257" t="str">
        <f>Übertrag!BA13</f>
        <v>Paso Doble</v>
      </c>
      <c r="B231" s="258"/>
      <c r="C231" s="258"/>
      <c r="D231" s="46"/>
      <c r="E231" s="255"/>
      <c r="F231" s="256"/>
      <c r="G231" s="255"/>
      <c r="H231" s="256"/>
      <c r="I231" s="255"/>
      <c r="J231" s="256"/>
      <c r="K231" s="255"/>
      <c r="L231" s="256"/>
      <c r="M231" s="255"/>
      <c r="N231" s="292"/>
      <c r="O231" s="292"/>
      <c r="P231" s="292"/>
      <c r="Q231" s="292"/>
      <c r="R231" s="292"/>
      <c r="S231" s="256"/>
      <c r="T231" s="255"/>
      <c r="U231" s="292"/>
      <c r="V231" s="256"/>
      <c r="X231" s="257" t="str">
        <f>Übertrag!BA14</f>
        <v>Paso Doble</v>
      </c>
      <c r="Y231" s="258"/>
      <c r="Z231" s="258"/>
      <c r="AA231" s="46"/>
      <c r="AB231" s="255"/>
      <c r="AC231" s="256"/>
      <c r="AD231" s="255"/>
      <c r="AE231" s="256"/>
      <c r="AF231" s="255"/>
      <c r="AG231" s="256"/>
      <c r="AH231" s="255"/>
      <c r="AI231" s="256"/>
      <c r="AJ231" s="255"/>
      <c r="AK231" s="292"/>
      <c r="AL231" s="292"/>
      <c r="AM231" s="292"/>
      <c r="AN231" s="292"/>
      <c r="AO231" s="292"/>
      <c r="AP231" s="256"/>
      <c r="AQ231" s="255"/>
      <c r="AR231" s="292"/>
      <c r="AS231" s="256"/>
    </row>
    <row r="232" spans="1:45" ht="14.1" customHeight="1" x14ac:dyDescent="0.2">
      <c r="A232" s="238"/>
      <c r="B232" s="264"/>
      <c r="C232" s="264"/>
      <c r="D232" s="265"/>
      <c r="E232" s="253"/>
      <c r="F232" s="254"/>
      <c r="G232" s="253"/>
      <c r="H232" s="254"/>
      <c r="I232" s="253"/>
      <c r="J232" s="254"/>
      <c r="K232" s="253"/>
      <c r="L232" s="254"/>
      <c r="M232" s="253"/>
      <c r="N232" s="291"/>
      <c r="O232" s="291"/>
      <c r="P232" s="291"/>
      <c r="Q232" s="291"/>
      <c r="R232" s="291"/>
      <c r="S232" s="254"/>
      <c r="T232" s="253"/>
      <c r="U232" s="291"/>
      <c r="V232" s="254"/>
      <c r="X232" s="238"/>
      <c r="Y232" s="264"/>
      <c r="Z232" s="264"/>
      <c r="AA232" s="265"/>
      <c r="AB232" s="253"/>
      <c r="AC232" s="254"/>
      <c r="AD232" s="253"/>
      <c r="AE232" s="254"/>
      <c r="AF232" s="253"/>
      <c r="AG232" s="254"/>
      <c r="AH232" s="253"/>
      <c r="AI232" s="254"/>
      <c r="AJ232" s="253"/>
      <c r="AK232" s="291"/>
      <c r="AL232" s="291"/>
      <c r="AM232" s="291"/>
      <c r="AN232" s="291"/>
      <c r="AO232" s="291"/>
      <c r="AP232" s="254"/>
      <c r="AQ232" s="253"/>
      <c r="AR232" s="291"/>
      <c r="AS232" s="254"/>
    </row>
    <row r="233" spans="1:45" ht="14.1" customHeight="1" x14ac:dyDescent="0.2">
      <c r="A233" s="257" t="str">
        <f>Übertrag!BB13</f>
        <v>Jive</v>
      </c>
      <c r="B233" s="258"/>
      <c r="C233" s="258"/>
      <c r="D233" s="46"/>
      <c r="E233" s="255"/>
      <c r="F233" s="256"/>
      <c r="G233" s="255"/>
      <c r="H233" s="256"/>
      <c r="I233" s="255"/>
      <c r="J233" s="256"/>
      <c r="K233" s="255"/>
      <c r="L233" s="256"/>
      <c r="M233" s="255"/>
      <c r="N233" s="292"/>
      <c r="O233" s="292"/>
      <c r="P233" s="292"/>
      <c r="Q233" s="292"/>
      <c r="R233" s="292"/>
      <c r="S233" s="256"/>
      <c r="T233" s="255"/>
      <c r="U233" s="292"/>
      <c r="V233" s="256"/>
      <c r="X233" s="257" t="str">
        <f>Übertrag!BB14</f>
        <v>Jive</v>
      </c>
      <c r="Y233" s="258"/>
      <c r="Z233" s="258"/>
      <c r="AA233" s="46"/>
      <c r="AB233" s="255"/>
      <c r="AC233" s="256"/>
      <c r="AD233" s="255"/>
      <c r="AE233" s="256"/>
      <c r="AF233" s="255"/>
      <c r="AG233" s="256"/>
      <c r="AH233" s="255"/>
      <c r="AI233" s="256"/>
      <c r="AJ233" s="255"/>
      <c r="AK233" s="292"/>
      <c r="AL233" s="292"/>
      <c r="AM233" s="292"/>
      <c r="AN233" s="292"/>
      <c r="AO233" s="292"/>
      <c r="AP233" s="256"/>
      <c r="AQ233" s="255"/>
      <c r="AR233" s="292"/>
      <c r="AS233" s="256"/>
    </row>
    <row r="234" spans="1:45" ht="14.1" customHeight="1" x14ac:dyDescent="0.2">
      <c r="A234" s="308"/>
      <c r="B234" s="309"/>
      <c r="C234" s="309"/>
      <c r="D234" s="310"/>
      <c r="E234" s="253"/>
      <c r="F234" s="254"/>
      <c r="G234" s="253"/>
      <c r="H234" s="254"/>
      <c r="I234" s="253"/>
      <c r="J234" s="254"/>
      <c r="K234" s="253"/>
      <c r="L234" s="254"/>
      <c r="M234" s="253"/>
      <c r="N234" s="291"/>
      <c r="O234" s="291"/>
      <c r="P234" s="291"/>
      <c r="Q234" s="291"/>
      <c r="R234" s="291"/>
      <c r="S234" s="254"/>
      <c r="T234" s="253"/>
      <c r="U234" s="291"/>
      <c r="V234" s="254"/>
      <c r="X234" s="308"/>
      <c r="Y234" s="309"/>
      <c r="Z234" s="309"/>
      <c r="AA234" s="310"/>
      <c r="AB234" s="253"/>
      <c r="AC234" s="254"/>
      <c r="AD234" s="253"/>
      <c r="AE234" s="254"/>
      <c r="AF234" s="253"/>
      <c r="AG234" s="254"/>
      <c r="AH234" s="253"/>
      <c r="AI234" s="254"/>
      <c r="AJ234" s="253"/>
      <c r="AK234" s="291"/>
      <c r="AL234" s="291"/>
      <c r="AM234" s="291"/>
      <c r="AN234" s="291"/>
      <c r="AO234" s="291"/>
      <c r="AP234" s="254"/>
      <c r="AQ234" s="253"/>
      <c r="AR234" s="291"/>
      <c r="AS234" s="254"/>
    </row>
    <row r="235" spans="1:45" ht="14.1" customHeight="1" x14ac:dyDescent="0.2">
      <c r="A235" s="257" t="str">
        <f>Übertrag!BC13</f>
        <v>Discofox</v>
      </c>
      <c r="B235" s="258"/>
      <c r="C235" s="259"/>
      <c r="D235" s="47"/>
      <c r="E235" s="255"/>
      <c r="F235" s="256"/>
      <c r="G235" s="255"/>
      <c r="H235" s="256"/>
      <c r="I235" s="255"/>
      <c r="J235" s="256"/>
      <c r="K235" s="255"/>
      <c r="L235" s="256"/>
      <c r="M235" s="255"/>
      <c r="N235" s="292"/>
      <c r="O235" s="292"/>
      <c r="P235" s="292"/>
      <c r="Q235" s="292"/>
      <c r="R235" s="292"/>
      <c r="S235" s="256"/>
      <c r="T235" s="255"/>
      <c r="U235" s="292"/>
      <c r="V235" s="256"/>
      <c r="X235" s="257" t="str">
        <f>Übertrag!BC14</f>
        <v>Discofox</v>
      </c>
      <c r="Y235" s="258"/>
      <c r="Z235" s="259"/>
      <c r="AA235" s="47"/>
      <c r="AB235" s="255"/>
      <c r="AC235" s="256"/>
      <c r="AD235" s="255"/>
      <c r="AE235" s="256"/>
      <c r="AF235" s="255"/>
      <c r="AG235" s="256"/>
      <c r="AH235" s="255"/>
      <c r="AI235" s="256"/>
      <c r="AJ235" s="255"/>
      <c r="AK235" s="292"/>
      <c r="AL235" s="292"/>
      <c r="AM235" s="292"/>
      <c r="AN235" s="292"/>
      <c r="AO235" s="292"/>
      <c r="AP235" s="256"/>
      <c r="AQ235" s="255"/>
      <c r="AR235" s="292"/>
      <c r="AS235" s="256"/>
    </row>
    <row r="236" spans="1:45" ht="14.1" customHeight="1" x14ac:dyDescent="0.2">
      <c r="A236" s="308"/>
      <c r="B236" s="309"/>
      <c r="C236" s="309"/>
      <c r="D236" s="310"/>
      <c r="E236" s="253"/>
      <c r="F236" s="254"/>
      <c r="G236" s="253"/>
      <c r="H236" s="254"/>
      <c r="I236" s="253"/>
      <c r="J236" s="254"/>
      <c r="K236" s="253"/>
      <c r="L236" s="254"/>
      <c r="M236" s="253"/>
      <c r="N236" s="291"/>
      <c r="O236" s="291"/>
      <c r="P236" s="291"/>
      <c r="Q236" s="291"/>
      <c r="R236" s="291"/>
      <c r="S236" s="254"/>
      <c r="T236" s="253"/>
      <c r="U236" s="291"/>
      <c r="V236" s="254"/>
      <c r="X236" s="308"/>
      <c r="Y236" s="309"/>
      <c r="Z236" s="309"/>
      <c r="AA236" s="310"/>
      <c r="AB236" s="253"/>
      <c r="AC236" s="254"/>
      <c r="AD236" s="253"/>
      <c r="AE236" s="254"/>
      <c r="AF236" s="253"/>
      <c r="AG236" s="254"/>
      <c r="AH236" s="253"/>
      <c r="AI236" s="254"/>
      <c r="AJ236" s="253"/>
      <c r="AK236" s="291"/>
      <c r="AL236" s="291"/>
      <c r="AM236" s="291"/>
      <c r="AN236" s="291"/>
      <c r="AO236" s="291"/>
      <c r="AP236" s="254"/>
      <c r="AQ236" s="253"/>
      <c r="AR236" s="291"/>
      <c r="AS236" s="254"/>
    </row>
    <row r="237" spans="1:45" ht="14.1" customHeight="1" x14ac:dyDescent="0.2">
      <c r="A237" s="257"/>
      <c r="B237" s="258"/>
      <c r="C237" s="259"/>
      <c r="D237" s="47"/>
      <c r="E237" s="255"/>
      <c r="F237" s="256"/>
      <c r="G237" s="255"/>
      <c r="H237" s="256"/>
      <c r="I237" s="255"/>
      <c r="J237" s="256"/>
      <c r="K237" s="255"/>
      <c r="L237" s="256"/>
      <c r="M237" s="255"/>
      <c r="N237" s="292"/>
      <c r="O237" s="292"/>
      <c r="P237" s="292"/>
      <c r="Q237" s="292"/>
      <c r="R237" s="292"/>
      <c r="S237" s="256"/>
      <c r="T237" s="255"/>
      <c r="U237" s="292"/>
      <c r="V237" s="256"/>
      <c r="X237" s="257"/>
      <c r="Y237" s="258"/>
      <c r="Z237" s="259"/>
      <c r="AA237" s="47"/>
      <c r="AB237" s="255"/>
      <c r="AC237" s="256"/>
      <c r="AD237" s="255"/>
      <c r="AE237" s="256"/>
      <c r="AF237" s="255"/>
      <c r="AG237" s="256"/>
      <c r="AH237" s="255"/>
      <c r="AI237" s="256"/>
      <c r="AJ237" s="255"/>
      <c r="AK237" s="292"/>
      <c r="AL237" s="292"/>
      <c r="AM237" s="292"/>
      <c r="AN237" s="292"/>
      <c r="AO237" s="292"/>
      <c r="AP237" s="256"/>
      <c r="AQ237" s="255"/>
      <c r="AR237" s="292"/>
      <c r="AS237" s="256"/>
    </row>
    <row r="238" spans="1:45" ht="14.1" customHeight="1" x14ac:dyDescent="0.2">
      <c r="A238" s="323" t="s">
        <v>74</v>
      </c>
      <c r="B238" s="324"/>
      <c r="C238" s="324"/>
      <c r="D238" s="324"/>
      <c r="E238" s="324"/>
      <c r="F238" s="324"/>
      <c r="G238" s="324"/>
      <c r="H238" s="324"/>
      <c r="I238" s="324"/>
      <c r="J238" s="324"/>
      <c r="K238" s="324"/>
      <c r="L238" s="324"/>
      <c r="M238" s="324"/>
      <c r="N238" s="324"/>
      <c r="O238" s="324"/>
      <c r="P238" s="324"/>
      <c r="Q238" s="324"/>
      <c r="R238" s="324"/>
      <c r="S238" s="324"/>
      <c r="T238" s="324"/>
      <c r="U238" s="324"/>
      <c r="V238" s="325"/>
      <c r="X238" s="323" t="s">
        <v>74</v>
      </c>
      <c r="Y238" s="324"/>
      <c r="Z238" s="324"/>
      <c r="AA238" s="324"/>
      <c r="AB238" s="324"/>
      <c r="AC238" s="324"/>
      <c r="AD238" s="324"/>
      <c r="AE238" s="324"/>
      <c r="AF238" s="324"/>
      <c r="AG238" s="324"/>
      <c r="AH238" s="324"/>
      <c r="AI238" s="324"/>
      <c r="AJ238" s="324"/>
      <c r="AK238" s="324"/>
      <c r="AL238" s="324"/>
      <c r="AM238" s="324"/>
      <c r="AN238" s="324"/>
      <c r="AO238" s="324"/>
      <c r="AP238" s="324"/>
      <c r="AQ238" s="324"/>
      <c r="AR238" s="324"/>
      <c r="AS238" s="325"/>
    </row>
    <row r="239" spans="1:45" ht="14.1" customHeight="1" x14ac:dyDescent="0.2">
      <c r="A239" s="326"/>
      <c r="B239" s="327"/>
      <c r="C239" s="328"/>
      <c r="D239" s="328"/>
      <c r="E239" s="328"/>
      <c r="F239" s="328"/>
      <c r="G239" s="328"/>
      <c r="H239" s="328"/>
      <c r="I239" s="328"/>
      <c r="J239" s="328"/>
      <c r="K239" s="328"/>
      <c r="L239" s="328"/>
      <c r="M239" s="328"/>
      <c r="N239" s="328"/>
      <c r="O239" s="328"/>
      <c r="P239" s="328"/>
      <c r="Q239" s="328"/>
      <c r="R239" s="328"/>
      <c r="S239" s="328"/>
      <c r="T239" s="328"/>
      <c r="U239" s="328"/>
      <c r="V239" s="329"/>
      <c r="X239" s="326"/>
      <c r="Y239" s="327"/>
      <c r="Z239" s="328"/>
      <c r="AA239" s="328"/>
      <c r="AB239" s="328"/>
      <c r="AC239" s="328"/>
      <c r="AD239" s="328"/>
      <c r="AE239" s="328"/>
      <c r="AF239" s="328"/>
      <c r="AG239" s="328"/>
      <c r="AH239" s="328"/>
      <c r="AI239" s="328"/>
      <c r="AJ239" s="328"/>
      <c r="AK239" s="328"/>
      <c r="AL239" s="328"/>
      <c r="AM239" s="328"/>
      <c r="AN239" s="328"/>
      <c r="AO239" s="328"/>
      <c r="AP239" s="328"/>
      <c r="AQ239" s="328"/>
      <c r="AR239" s="328"/>
      <c r="AS239" s="329"/>
    </row>
    <row r="240" spans="1:45" ht="14.1" customHeight="1" x14ac:dyDescent="0.2">
      <c r="A240" s="278" t="s">
        <v>32</v>
      </c>
      <c r="B240" s="279"/>
      <c r="C240" s="278" t="str">
        <f>MID(T242,1,2)</f>
        <v>0</v>
      </c>
      <c r="D240" s="288"/>
      <c r="E240" s="278" t="str">
        <f>MID(T242,3,2)</f>
        <v/>
      </c>
      <c r="F240" s="288"/>
      <c r="G240" s="278" t="str">
        <f>MID(T242,5,2)</f>
        <v/>
      </c>
      <c r="H240" s="288"/>
      <c r="I240" s="278" t="str">
        <f>MID(T242,7,2)</f>
        <v/>
      </c>
      <c r="J240" s="288"/>
      <c r="K240" s="278" t="str">
        <f>MID(T242,9,2)</f>
        <v/>
      </c>
      <c r="L240" s="288"/>
      <c r="M240" s="278" t="str">
        <f>MID(T242,11,2)</f>
        <v/>
      </c>
      <c r="N240" s="288"/>
      <c r="O240" s="278" t="str">
        <f>MID(T242,13,2)</f>
        <v/>
      </c>
      <c r="P240" s="288"/>
      <c r="Q240" s="278" t="str">
        <f>MID(T242,15,2)</f>
        <v/>
      </c>
      <c r="R240" s="288"/>
      <c r="S240" s="278" t="str">
        <f>MID(T242,17,2)</f>
        <v/>
      </c>
      <c r="T240" s="288"/>
      <c r="U240" s="278" t="str">
        <f>MID(T242,19,2)</f>
        <v/>
      </c>
      <c r="V240" s="288"/>
      <c r="X240" s="278" t="s">
        <v>32</v>
      </c>
      <c r="Y240" s="279"/>
      <c r="Z240" s="278" t="str">
        <f>MID(AQ242,1,2)</f>
        <v>0</v>
      </c>
      <c r="AA240" s="288"/>
      <c r="AB240" s="278" t="str">
        <f>MID(AQ242,3,2)</f>
        <v/>
      </c>
      <c r="AC240" s="288"/>
      <c r="AD240" s="278" t="str">
        <f>MID(AQ242,5,2)</f>
        <v/>
      </c>
      <c r="AE240" s="288"/>
      <c r="AF240" s="278" t="str">
        <f>MID(AQ242,7,2)</f>
        <v/>
      </c>
      <c r="AG240" s="288"/>
      <c r="AH240" s="278" t="str">
        <f>MID(AQ242,9,2)</f>
        <v/>
      </c>
      <c r="AI240" s="288"/>
      <c r="AJ240" s="278" t="str">
        <f>MID(AQ242,11,2)</f>
        <v/>
      </c>
      <c r="AK240" s="288"/>
      <c r="AL240" s="278" t="str">
        <f>MID(AQ242,13,2)</f>
        <v/>
      </c>
      <c r="AM240" s="288"/>
      <c r="AN240" s="278" t="str">
        <f>MID(AQ242,15,2)</f>
        <v/>
      </c>
      <c r="AO240" s="288"/>
      <c r="AP240" s="278" t="str">
        <f>MID(AQ242,17,2)</f>
        <v/>
      </c>
      <c r="AQ240" s="288"/>
      <c r="AR240" s="278" t="str">
        <f>MID(AQ242,19,2)</f>
        <v/>
      </c>
      <c r="AS240" s="288"/>
    </row>
    <row r="241" spans="1:45" ht="14.1" customHeight="1" x14ac:dyDescent="0.2">
      <c r="A241" s="280"/>
      <c r="B241" s="281"/>
      <c r="C241" s="289"/>
      <c r="D241" s="290"/>
      <c r="E241" s="289"/>
      <c r="F241" s="290"/>
      <c r="G241" s="289"/>
      <c r="H241" s="290"/>
      <c r="I241" s="289"/>
      <c r="J241" s="290"/>
      <c r="K241" s="289"/>
      <c r="L241" s="290"/>
      <c r="M241" s="289"/>
      <c r="N241" s="290"/>
      <c r="O241" s="289"/>
      <c r="P241" s="290"/>
      <c r="Q241" s="289"/>
      <c r="R241" s="290"/>
      <c r="S241" s="289"/>
      <c r="T241" s="290"/>
      <c r="U241" s="289"/>
      <c r="V241" s="290"/>
      <c r="X241" s="280"/>
      <c r="Y241" s="281"/>
      <c r="Z241" s="289"/>
      <c r="AA241" s="290"/>
      <c r="AB241" s="289"/>
      <c r="AC241" s="290"/>
      <c r="AD241" s="289"/>
      <c r="AE241" s="290"/>
      <c r="AF241" s="289"/>
      <c r="AG241" s="290"/>
      <c r="AH241" s="289"/>
      <c r="AI241" s="290"/>
      <c r="AJ241" s="289"/>
      <c r="AK241" s="290"/>
      <c r="AL241" s="289"/>
      <c r="AM241" s="290"/>
      <c r="AN241" s="289"/>
      <c r="AO241" s="290"/>
      <c r="AP241" s="289"/>
      <c r="AQ241" s="290"/>
      <c r="AR241" s="289"/>
      <c r="AS241" s="290"/>
    </row>
    <row r="242" spans="1:45" ht="27.95" customHeight="1" x14ac:dyDescent="0.2">
      <c r="A242" s="269" t="s">
        <v>57</v>
      </c>
      <c r="B242" s="270"/>
      <c r="C242" s="270"/>
      <c r="D242" s="270"/>
      <c r="E242" s="270"/>
      <c r="F242" s="270"/>
      <c r="G242" s="270"/>
      <c r="H242" s="271"/>
      <c r="I242" s="250" t="s">
        <v>17</v>
      </c>
      <c r="J242" s="251"/>
      <c r="K242" s="251"/>
      <c r="L242" s="251"/>
      <c r="M242" s="251"/>
      <c r="N242" s="251"/>
      <c r="O242" s="251"/>
      <c r="P242" s="251"/>
      <c r="Q242" s="251"/>
      <c r="R242" s="251"/>
      <c r="S242" s="252"/>
      <c r="T242" s="282">
        <f>Übertrag!DU13</f>
        <v>0</v>
      </c>
      <c r="U242" s="283"/>
      <c r="V242" s="284"/>
      <c r="X242" s="269" t="s">
        <v>57</v>
      </c>
      <c r="Y242" s="270"/>
      <c r="Z242" s="270"/>
      <c r="AA242" s="270"/>
      <c r="AB242" s="270"/>
      <c r="AC242" s="270"/>
      <c r="AD242" s="270"/>
      <c r="AE242" s="271"/>
      <c r="AF242" s="250" t="s">
        <v>17</v>
      </c>
      <c r="AG242" s="251"/>
      <c r="AH242" s="251"/>
      <c r="AI242" s="251"/>
      <c r="AJ242" s="251"/>
      <c r="AK242" s="251"/>
      <c r="AL242" s="251"/>
      <c r="AM242" s="251"/>
      <c r="AN242" s="251"/>
      <c r="AO242" s="251"/>
      <c r="AP242" s="252"/>
      <c r="AQ242" s="282">
        <f>Übertrag!DU14</f>
        <v>0</v>
      </c>
      <c r="AR242" s="283"/>
      <c r="AS242" s="284"/>
    </row>
    <row r="243" spans="1:45" ht="14.1" customHeight="1" x14ac:dyDescent="0.2">
      <c r="A243" s="272"/>
      <c r="B243" s="273"/>
      <c r="C243" s="273"/>
      <c r="D243" s="273"/>
      <c r="E243" s="273"/>
      <c r="F243" s="273"/>
      <c r="G243" s="273"/>
      <c r="H243" s="274"/>
      <c r="I243" s="238" t="s">
        <v>18</v>
      </c>
      <c r="J243" s="264"/>
      <c r="K243" s="264"/>
      <c r="L243" s="264"/>
      <c r="M243" s="264"/>
      <c r="N243" s="264"/>
      <c r="O243" s="264"/>
      <c r="P243" s="264"/>
      <c r="Q243" s="264"/>
      <c r="R243" s="264"/>
      <c r="S243" s="264"/>
      <c r="T243" s="264"/>
      <c r="U243" s="264"/>
      <c r="V243" s="265"/>
      <c r="X243" s="272"/>
      <c r="Y243" s="273"/>
      <c r="Z243" s="273"/>
      <c r="AA243" s="273"/>
      <c r="AB243" s="273"/>
      <c r="AC243" s="273"/>
      <c r="AD243" s="273"/>
      <c r="AE243" s="274"/>
      <c r="AF243" s="238" t="s">
        <v>18</v>
      </c>
      <c r="AG243" s="264"/>
      <c r="AH243" s="264"/>
      <c r="AI243" s="264"/>
      <c r="AJ243" s="264"/>
      <c r="AK243" s="264"/>
      <c r="AL243" s="264"/>
      <c r="AM243" s="264"/>
      <c r="AN243" s="264"/>
      <c r="AO243" s="264"/>
      <c r="AP243" s="264"/>
      <c r="AQ243" s="264"/>
      <c r="AR243" s="264"/>
      <c r="AS243" s="265"/>
    </row>
    <row r="244" spans="1:45" ht="14.1" customHeight="1" x14ac:dyDescent="0.2">
      <c r="A244" s="272"/>
      <c r="B244" s="273"/>
      <c r="C244" s="273"/>
      <c r="D244" s="273"/>
      <c r="E244" s="273"/>
      <c r="F244" s="273"/>
      <c r="G244" s="273"/>
      <c r="H244" s="274"/>
      <c r="I244" s="94" t="s">
        <v>19</v>
      </c>
      <c r="J244" s="293"/>
      <c r="K244" s="293"/>
      <c r="L244" s="293"/>
      <c r="M244" s="294"/>
      <c r="N244" s="70" t="s">
        <v>20</v>
      </c>
      <c r="O244" s="293"/>
      <c r="P244" s="293"/>
      <c r="Q244" s="293"/>
      <c r="R244" s="294"/>
      <c r="S244" s="94" t="s">
        <v>21</v>
      </c>
      <c r="T244" s="293"/>
      <c r="U244" s="293"/>
      <c r="V244" s="294"/>
      <c r="X244" s="272"/>
      <c r="Y244" s="273"/>
      <c r="Z244" s="273"/>
      <c r="AA244" s="273"/>
      <c r="AB244" s="273"/>
      <c r="AC244" s="273"/>
      <c r="AD244" s="273"/>
      <c r="AE244" s="274"/>
      <c r="AF244" s="94" t="s">
        <v>19</v>
      </c>
      <c r="AG244" s="293"/>
      <c r="AH244" s="293"/>
      <c r="AI244" s="293"/>
      <c r="AJ244" s="294"/>
      <c r="AK244" s="70" t="s">
        <v>20</v>
      </c>
      <c r="AL244" s="293"/>
      <c r="AM244" s="293"/>
      <c r="AN244" s="293"/>
      <c r="AO244" s="294"/>
      <c r="AP244" s="94" t="s">
        <v>21</v>
      </c>
      <c r="AQ244" s="293"/>
      <c r="AR244" s="293"/>
      <c r="AS244" s="294"/>
    </row>
    <row r="245" spans="1:45" s="98" customFormat="1" ht="14.1" customHeight="1" x14ac:dyDescent="0.2">
      <c r="A245" s="275"/>
      <c r="B245" s="276"/>
      <c r="C245" s="276"/>
      <c r="D245" s="276"/>
      <c r="E245" s="276"/>
      <c r="F245" s="276"/>
      <c r="G245" s="276"/>
      <c r="H245" s="277"/>
      <c r="I245" s="96"/>
      <c r="J245" s="48"/>
      <c r="K245" s="48"/>
      <c r="L245" s="48"/>
      <c r="M245" s="49"/>
      <c r="N245" s="48"/>
      <c r="O245" s="48"/>
      <c r="P245" s="48"/>
      <c r="Q245" s="48"/>
      <c r="R245" s="49"/>
      <c r="S245" s="96"/>
      <c r="T245" s="48"/>
      <c r="U245" s="48"/>
      <c r="V245" s="49"/>
      <c r="X245" s="275"/>
      <c r="Y245" s="276"/>
      <c r="Z245" s="276"/>
      <c r="AA245" s="276"/>
      <c r="AB245" s="276"/>
      <c r="AC245" s="276"/>
      <c r="AD245" s="276"/>
      <c r="AE245" s="277"/>
      <c r="AF245" s="96"/>
      <c r="AG245" s="48"/>
      <c r="AH245" s="48"/>
      <c r="AI245" s="48"/>
      <c r="AJ245" s="49"/>
      <c r="AK245" s="48"/>
      <c r="AL245" s="48"/>
      <c r="AM245" s="48"/>
      <c r="AN245" s="48"/>
      <c r="AO245" s="49"/>
      <c r="AP245" s="96"/>
      <c r="AQ245" s="48"/>
      <c r="AR245" s="48"/>
      <c r="AS245" s="49"/>
    </row>
    <row r="246" spans="1:45" s="77" customFormat="1" ht="21.95" customHeight="1" x14ac:dyDescent="0.2">
      <c r="A246" s="285" t="s">
        <v>24</v>
      </c>
      <c r="B246" s="286"/>
      <c r="C246" s="286"/>
      <c r="D246" s="286"/>
      <c r="E246" s="286"/>
      <c r="F246" s="286"/>
      <c r="G246" s="286"/>
      <c r="H246" s="286"/>
      <c r="I246" s="286"/>
      <c r="J246" s="286"/>
      <c r="K246" s="286"/>
      <c r="L246" s="286"/>
      <c r="M246" s="286"/>
      <c r="N246" s="286"/>
      <c r="O246" s="286"/>
      <c r="P246" s="286"/>
      <c r="Q246" s="286"/>
      <c r="R246" s="286"/>
      <c r="S246" s="286"/>
      <c r="T246" s="286"/>
      <c r="U246" s="286"/>
      <c r="V246" s="287"/>
      <c r="X246" s="266" t="s">
        <v>24</v>
      </c>
      <c r="Y246" s="267"/>
      <c r="Z246" s="267"/>
      <c r="AA246" s="267"/>
      <c r="AB246" s="267"/>
      <c r="AC246" s="267"/>
      <c r="AD246" s="267"/>
      <c r="AE246" s="267"/>
      <c r="AF246" s="267"/>
      <c r="AG246" s="267"/>
      <c r="AH246" s="267"/>
      <c r="AI246" s="267"/>
      <c r="AJ246" s="267"/>
      <c r="AK246" s="267"/>
      <c r="AL246" s="267"/>
      <c r="AM246" s="267"/>
      <c r="AN246" s="267"/>
      <c r="AO246" s="267"/>
      <c r="AP246" s="267"/>
      <c r="AQ246" s="267"/>
      <c r="AR246" s="267"/>
      <c r="AS246" s="268"/>
    </row>
    <row r="247" spans="1:45" s="85" customFormat="1" ht="21.95" customHeight="1" x14ac:dyDescent="0.2">
      <c r="A247" s="61" t="str">
        <f>Übertrag!$C15</f>
        <v xml:space="preserve"> </v>
      </c>
      <c r="B247" s="79" t="str">
        <f>Übertrag!$R15</f>
        <v xml:space="preserve"> </v>
      </c>
      <c r="C247" s="80"/>
      <c r="D247" s="81"/>
      <c r="E247" s="82" t="str">
        <f>E198</f>
        <v xml:space="preserve">Ausrichter: </v>
      </c>
      <c r="F247" s="81"/>
      <c r="G247" s="81"/>
      <c r="H247" s="81"/>
      <c r="I247" s="81"/>
      <c r="J247" s="81"/>
      <c r="K247" s="81"/>
      <c r="L247" s="81"/>
      <c r="M247" s="81"/>
      <c r="N247" s="81"/>
      <c r="O247" s="81"/>
      <c r="P247" s="81"/>
      <c r="Q247" s="81"/>
      <c r="R247" s="81"/>
      <c r="S247" s="81"/>
      <c r="T247" s="81"/>
      <c r="U247" s="81"/>
      <c r="V247" s="84"/>
      <c r="X247" s="61" t="str">
        <f>Übertrag!$C16</f>
        <v xml:space="preserve"> </v>
      </c>
      <c r="Y247" s="79" t="str">
        <f>Übertrag!$R16</f>
        <v xml:space="preserve"> </v>
      </c>
      <c r="Z247" s="80"/>
      <c r="AA247" s="81"/>
      <c r="AB247" s="82" t="str">
        <f>E247</f>
        <v xml:space="preserve">Ausrichter: </v>
      </c>
      <c r="AC247" s="81"/>
      <c r="AD247" s="81"/>
      <c r="AE247" s="81"/>
      <c r="AF247" s="81"/>
      <c r="AG247" s="81"/>
      <c r="AH247" s="81"/>
      <c r="AI247" s="81"/>
      <c r="AJ247" s="81"/>
      <c r="AK247" s="81"/>
      <c r="AL247" s="81"/>
      <c r="AM247" s="81"/>
      <c r="AN247" s="81"/>
      <c r="AO247" s="81"/>
      <c r="AP247" s="81"/>
      <c r="AQ247" s="81"/>
      <c r="AR247" s="81"/>
      <c r="AS247" s="84"/>
    </row>
    <row r="248" spans="1:45" s="86" customFormat="1" ht="12.75" x14ac:dyDescent="0.2">
      <c r="A248" s="238" t="s">
        <v>4</v>
      </c>
      <c r="B248" s="264"/>
      <c r="C248" s="264"/>
      <c r="D248" s="264"/>
      <c r="E248" s="240"/>
      <c r="F248" s="238" t="s">
        <v>36</v>
      </c>
      <c r="G248" s="239"/>
      <c r="H248" s="239"/>
      <c r="I248" s="239"/>
      <c r="J248" s="239"/>
      <c r="K248" s="239"/>
      <c r="L248" s="239"/>
      <c r="M248" s="239"/>
      <c r="N248" s="239"/>
      <c r="O248" s="239"/>
      <c r="P248" s="239"/>
      <c r="Q248" s="239"/>
      <c r="R248" s="240"/>
      <c r="S248" s="238" t="s">
        <v>7</v>
      </c>
      <c r="T248" s="264"/>
      <c r="U248" s="264"/>
      <c r="V248" s="265"/>
      <c r="X248" s="238" t="s">
        <v>4</v>
      </c>
      <c r="Y248" s="264"/>
      <c r="Z248" s="264"/>
      <c r="AA248" s="264"/>
      <c r="AB248" s="240"/>
      <c r="AC248" s="238" t="s">
        <v>36</v>
      </c>
      <c r="AD248" s="239"/>
      <c r="AE248" s="239"/>
      <c r="AF248" s="239"/>
      <c r="AG248" s="239"/>
      <c r="AH248" s="239"/>
      <c r="AI248" s="239"/>
      <c r="AJ248" s="239"/>
      <c r="AK248" s="239"/>
      <c r="AL248" s="239"/>
      <c r="AM248" s="239"/>
      <c r="AN248" s="239"/>
      <c r="AO248" s="240"/>
      <c r="AP248" s="238" t="s">
        <v>7</v>
      </c>
      <c r="AQ248" s="264"/>
      <c r="AR248" s="264"/>
      <c r="AS248" s="265"/>
    </row>
    <row r="249" spans="1:45" s="87" customFormat="1" ht="24" customHeight="1" x14ac:dyDescent="0.2">
      <c r="A249" s="234" t="str">
        <f>Übertrag!D15</f>
        <v xml:space="preserve"> </v>
      </c>
      <c r="B249" s="235"/>
      <c r="C249" s="235"/>
      <c r="D249" s="235"/>
      <c r="E249" s="263"/>
      <c r="F249" s="234" t="str">
        <f>Übertrag!E15</f>
        <v xml:space="preserve"> </v>
      </c>
      <c r="G249" s="235"/>
      <c r="H249" s="235"/>
      <c r="I249" s="235"/>
      <c r="J249" s="235"/>
      <c r="K249" s="235"/>
      <c r="L249" s="235"/>
      <c r="M249" s="235"/>
      <c r="N249" s="235"/>
      <c r="O249" s="235"/>
      <c r="P249" s="235"/>
      <c r="Q249" s="235"/>
      <c r="R249" s="263"/>
      <c r="S249" s="312">
        <f>Übertrag!$H15</f>
        <v>0</v>
      </c>
      <c r="T249" s="313"/>
      <c r="U249" s="313"/>
      <c r="V249" s="314"/>
      <c r="X249" s="234" t="str">
        <f>Übertrag!D16</f>
        <v xml:space="preserve"> </v>
      </c>
      <c r="Y249" s="235"/>
      <c r="Z249" s="235"/>
      <c r="AA249" s="235"/>
      <c r="AB249" s="263"/>
      <c r="AC249" s="234" t="str">
        <f>Übertrag!E16</f>
        <v xml:space="preserve"> </v>
      </c>
      <c r="AD249" s="235"/>
      <c r="AE249" s="235"/>
      <c r="AF249" s="235"/>
      <c r="AG249" s="235"/>
      <c r="AH249" s="235"/>
      <c r="AI249" s="235"/>
      <c r="AJ249" s="235"/>
      <c r="AK249" s="235"/>
      <c r="AL249" s="235"/>
      <c r="AM249" s="235"/>
      <c r="AN249" s="235"/>
      <c r="AO249" s="263"/>
      <c r="AP249" s="312">
        <f>Übertrag!$H16</f>
        <v>0</v>
      </c>
      <c r="AQ249" s="313"/>
      <c r="AR249" s="313"/>
      <c r="AS249" s="314"/>
    </row>
    <row r="250" spans="1:45" s="88" customFormat="1" ht="11.25" customHeight="1" x14ac:dyDescent="0.2">
      <c r="A250" s="247" t="s">
        <v>34</v>
      </c>
      <c r="B250" s="248"/>
      <c r="C250" s="249"/>
      <c r="D250" s="247" t="s">
        <v>35</v>
      </c>
      <c r="E250" s="248"/>
      <c r="F250" s="248"/>
      <c r="G250" s="248"/>
      <c r="H250" s="248"/>
      <c r="I250" s="248"/>
      <c r="J250" s="248"/>
      <c r="K250" s="248"/>
      <c r="L250" s="248"/>
      <c r="M250" s="248"/>
      <c r="N250" s="249"/>
      <c r="O250" s="299" t="s">
        <v>8</v>
      </c>
      <c r="P250" s="248"/>
      <c r="Q250" s="248"/>
      <c r="R250" s="248"/>
      <c r="S250" s="248"/>
      <c r="T250" s="248"/>
      <c r="U250" s="248"/>
      <c r="V250" s="249"/>
      <c r="X250" s="247" t="s">
        <v>34</v>
      </c>
      <c r="Y250" s="248"/>
      <c r="Z250" s="249"/>
      <c r="AA250" s="247" t="s">
        <v>35</v>
      </c>
      <c r="AB250" s="248"/>
      <c r="AC250" s="248"/>
      <c r="AD250" s="248"/>
      <c r="AE250" s="248"/>
      <c r="AF250" s="248"/>
      <c r="AG250" s="248"/>
      <c r="AH250" s="248"/>
      <c r="AI250" s="248"/>
      <c r="AJ250" s="248"/>
      <c r="AK250" s="249"/>
      <c r="AL250" s="299" t="s">
        <v>8</v>
      </c>
      <c r="AM250" s="248"/>
      <c r="AN250" s="248"/>
      <c r="AO250" s="248"/>
      <c r="AP250" s="248"/>
      <c r="AQ250" s="248"/>
      <c r="AR250" s="248"/>
      <c r="AS250" s="249"/>
    </row>
    <row r="251" spans="1:45" s="88" customFormat="1" ht="14.1" customHeight="1" x14ac:dyDescent="0.2">
      <c r="A251" s="303" t="str">
        <f>Übertrag!F15</f>
        <v xml:space="preserve"> </v>
      </c>
      <c r="B251" s="236"/>
      <c r="C251" s="237"/>
      <c r="D251" s="303" t="str">
        <f>Übertrag!G15</f>
        <v xml:space="preserve"> </v>
      </c>
      <c r="E251" s="236"/>
      <c r="F251" s="236"/>
      <c r="G251" s="236"/>
      <c r="H251" s="236"/>
      <c r="I251" s="236"/>
      <c r="J251" s="236"/>
      <c r="K251" s="236"/>
      <c r="L251" s="236"/>
      <c r="M251" s="236"/>
      <c r="N251" s="237"/>
      <c r="O251" s="300"/>
      <c r="P251" s="301"/>
      <c r="Q251" s="301"/>
      <c r="R251" s="301"/>
      <c r="S251" s="301"/>
      <c r="T251" s="301"/>
      <c r="U251" s="301"/>
      <c r="V251" s="302"/>
      <c r="X251" s="303" t="str">
        <f>Übertrag!F16</f>
        <v xml:space="preserve"> </v>
      </c>
      <c r="Y251" s="236"/>
      <c r="Z251" s="237"/>
      <c r="AA251" s="303" t="str">
        <f>Übertrag!G16</f>
        <v xml:space="preserve"> </v>
      </c>
      <c r="AB251" s="236"/>
      <c r="AC251" s="236"/>
      <c r="AD251" s="236"/>
      <c r="AE251" s="236"/>
      <c r="AF251" s="236"/>
      <c r="AG251" s="236"/>
      <c r="AH251" s="236"/>
      <c r="AI251" s="236"/>
      <c r="AJ251" s="236"/>
      <c r="AK251" s="237"/>
      <c r="AL251" s="300"/>
      <c r="AM251" s="301"/>
      <c r="AN251" s="301"/>
      <c r="AO251" s="301"/>
      <c r="AP251" s="301"/>
      <c r="AQ251" s="301"/>
      <c r="AR251" s="301"/>
      <c r="AS251" s="302"/>
    </row>
    <row r="252" spans="1:45" s="88" customFormat="1" ht="9.9499999999999993" customHeight="1" x14ac:dyDescent="0.2">
      <c r="A252" s="234"/>
      <c r="B252" s="235"/>
      <c r="C252" s="263"/>
      <c r="D252" s="234"/>
      <c r="E252" s="235"/>
      <c r="F252" s="235"/>
      <c r="G252" s="235"/>
      <c r="H252" s="235"/>
      <c r="I252" s="235"/>
      <c r="J252" s="235"/>
      <c r="K252" s="235"/>
      <c r="L252" s="235"/>
      <c r="M252" s="235"/>
      <c r="N252" s="263"/>
      <c r="O252" s="304"/>
      <c r="P252" s="301"/>
      <c r="Q252" s="301"/>
      <c r="R252" s="301"/>
      <c r="S252" s="301"/>
      <c r="T252" s="301"/>
      <c r="U252" s="301"/>
      <c r="V252" s="302"/>
      <c r="X252" s="234"/>
      <c r="Y252" s="235"/>
      <c r="Z252" s="263"/>
      <c r="AA252" s="234"/>
      <c r="AB252" s="235"/>
      <c r="AC252" s="235"/>
      <c r="AD252" s="235"/>
      <c r="AE252" s="235"/>
      <c r="AF252" s="235"/>
      <c r="AG252" s="235"/>
      <c r="AH252" s="235"/>
      <c r="AI252" s="235"/>
      <c r="AJ252" s="235"/>
      <c r="AK252" s="263"/>
      <c r="AL252" s="304"/>
      <c r="AM252" s="301"/>
      <c r="AN252" s="301"/>
      <c r="AO252" s="301"/>
      <c r="AP252" s="301"/>
      <c r="AQ252" s="301"/>
      <c r="AR252" s="301"/>
      <c r="AS252" s="302"/>
    </row>
    <row r="253" spans="1:45" s="88" customFormat="1" ht="11.25" customHeight="1" x14ac:dyDescent="0.2">
      <c r="A253" s="247" t="s">
        <v>6</v>
      </c>
      <c r="B253" s="248"/>
      <c r="C253" s="248"/>
      <c r="D253" s="248"/>
      <c r="E253" s="248"/>
      <c r="F253" s="248"/>
      <c r="G253" s="248"/>
      <c r="H253" s="248"/>
      <c r="I253" s="248"/>
      <c r="J253" s="248"/>
      <c r="K253" s="248"/>
      <c r="L253" s="248"/>
      <c r="M253" s="248"/>
      <c r="N253" s="249"/>
      <c r="O253" s="300"/>
      <c r="P253" s="301"/>
      <c r="Q253" s="301"/>
      <c r="R253" s="301"/>
      <c r="S253" s="301"/>
      <c r="T253" s="301"/>
      <c r="U253" s="301"/>
      <c r="V253" s="302"/>
      <c r="X253" s="247" t="s">
        <v>6</v>
      </c>
      <c r="Y253" s="248"/>
      <c r="Z253" s="248"/>
      <c r="AA253" s="248"/>
      <c r="AB253" s="248"/>
      <c r="AC253" s="248"/>
      <c r="AD253" s="248"/>
      <c r="AE253" s="248"/>
      <c r="AF253" s="248"/>
      <c r="AG253" s="248"/>
      <c r="AH253" s="248"/>
      <c r="AI253" s="248"/>
      <c r="AJ253" s="248"/>
      <c r="AK253" s="249"/>
      <c r="AL253" s="300"/>
      <c r="AM253" s="301"/>
      <c r="AN253" s="301"/>
      <c r="AO253" s="301"/>
      <c r="AP253" s="301"/>
      <c r="AQ253" s="301"/>
      <c r="AR253" s="301"/>
      <c r="AS253" s="302"/>
    </row>
    <row r="254" spans="1:45" s="87" customFormat="1" ht="24" customHeight="1" x14ac:dyDescent="0.2">
      <c r="A254" s="234" t="str">
        <f>Übertrag!I15</f>
        <v xml:space="preserve"> </v>
      </c>
      <c r="B254" s="235"/>
      <c r="C254" s="235"/>
      <c r="D254" s="235"/>
      <c r="E254" s="236"/>
      <c r="F254" s="236"/>
      <c r="G254" s="236"/>
      <c r="H254" s="236"/>
      <c r="I254" s="236"/>
      <c r="J254" s="236"/>
      <c r="K254" s="236"/>
      <c r="L254" s="236"/>
      <c r="M254" s="236"/>
      <c r="N254" s="237"/>
      <c r="O254" s="305"/>
      <c r="P254" s="306"/>
      <c r="Q254" s="306"/>
      <c r="R254" s="306"/>
      <c r="S254" s="306"/>
      <c r="T254" s="306"/>
      <c r="U254" s="306"/>
      <c r="V254" s="307"/>
      <c r="X254" s="234" t="str">
        <f>Übertrag!I16</f>
        <v xml:space="preserve"> </v>
      </c>
      <c r="Y254" s="235"/>
      <c r="Z254" s="235"/>
      <c r="AA254" s="235"/>
      <c r="AB254" s="236"/>
      <c r="AC254" s="236"/>
      <c r="AD254" s="236"/>
      <c r="AE254" s="236"/>
      <c r="AF254" s="236"/>
      <c r="AG254" s="236"/>
      <c r="AH254" s="236"/>
      <c r="AI254" s="236"/>
      <c r="AJ254" s="236"/>
      <c r="AK254" s="237"/>
      <c r="AL254" s="305"/>
      <c r="AM254" s="306"/>
      <c r="AN254" s="306"/>
      <c r="AO254" s="306"/>
      <c r="AP254" s="306"/>
      <c r="AQ254" s="306"/>
      <c r="AR254" s="306"/>
      <c r="AS254" s="307"/>
    </row>
    <row r="255" spans="1:45" s="86" customFormat="1" ht="12.75" customHeight="1" x14ac:dyDescent="0.2">
      <c r="A255" s="238" t="s">
        <v>9</v>
      </c>
      <c r="B255" s="239"/>
      <c r="C255" s="239"/>
      <c r="D255" s="240"/>
      <c r="E255" s="241" t="s">
        <v>179</v>
      </c>
      <c r="F255" s="242"/>
      <c r="G255" s="242"/>
      <c r="H255" s="242"/>
      <c r="I255" s="242"/>
      <c r="J255" s="242"/>
      <c r="K255" s="242"/>
      <c r="L255" s="242"/>
      <c r="M255" s="242"/>
      <c r="N255" s="242"/>
      <c r="O255" s="242"/>
      <c r="P255" s="242"/>
      <c r="Q255" s="242"/>
      <c r="R255" s="242"/>
      <c r="S255" s="242"/>
      <c r="T255" s="242"/>
      <c r="U255" s="242"/>
      <c r="V255" s="243"/>
      <c r="X255" s="238" t="s">
        <v>9</v>
      </c>
      <c r="Y255" s="239"/>
      <c r="Z255" s="239"/>
      <c r="AA255" s="240"/>
      <c r="AB255" s="241" t="s">
        <v>179</v>
      </c>
      <c r="AC255" s="242"/>
      <c r="AD255" s="242"/>
      <c r="AE255" s="242"/>
      <c r="AF255" s="242"/>
      <c r="AG255" s="242"/>
      <c r="AH255" s="242"/>
      <c r="AI255" s="242"/>
      <c r="AJ255" s="242"/>
      <c r="AK255" s="242"/>
      <c r="AL255" s="242"/>
      <c r="AM255" s="242"/>
      <c r="AN255" s="242"/>
      <c r="AO255" s="242"/>
      <c r="AP255" s="242"/>
      <c r="AQ255" s="242"/>
      <c r="AR255" s="242"/>
      <c r="AS255" s="243"/>
    </row>
    <row r="256" spans="1:45" s="89" customFormat="1" ht="24" customHeight="1" x14ac:dyDescent="0.2">
      <c r="A256" s="260">
        <f>A11</f>
        <v>0</v>
      </c>
      <c r="B256" s="261"/>
      <c r="C256" s="261"/>
      <c r="D256" s="262"/>
      <c r="E256" s="244"/>
      <c r="F256" s="245"/>
      <c r="G256" s="245"/>
      <c r="H256" s="245"/>
      <c r="I256" s="245"/>
      <c r="J256" s="245"/>
      <c r="K256" s="245"/>
      <c r="L256" s="245"/>
      <c r="M256" s="245"/>
      <c r="N256" s="245"/>
      <c r="O256" s="245"/>
      <c r="P256" s="245"/>
      <c r="Q256" s="245"/>
      <c r="R256" s="245"/>
      <c r="S256" s="245"/>
      <c r="T256" s="245"/>
      <c r="U256" s="245"/>
      <c r="V256" s="246"/>
      <c r="X256" s="260">
        <f>A11</f>
        <v>0</v>
      </c>
      <c r="Y256" s="261"/>
      <c r="Z256" s="261"/>
      <c r="AA256" s="262"/>
      <c r="AB256" s="244"/>
      <c r="AC256" s="245"/>
      <c r="AD256" s="245"/>
      <c r="AE256" s="245"/>
      <c r="AF256" s="245"/>
      <c r="AG256" s="245"/>
      <c r="AH256" s="245"/>
      <c r="AI256" s="245"/>
      <c r="AJ256" s="245"/>
      <c r="AK256" s="245"/>
      <c r="AL256" s="245"/>
      <c r="AM256" s="245"/>
      <c r="AN256" s="245"/>
      <c r="AO256" s="245"/>
      <c r="AP256" s="245"/>
      <c r="AQ256" s="245"/>
      <c r="AR256" s="245"/>
      <c r="AS256" s="246"/>
    </row>
    <row r="257" spans="1:45" s="86" customFormat="1" ht="6" customHeight="1" x14ac:dyDescent="0.2">
      <c r="A257" s="90"/>
      <c r="B257" s="91"/>
      <c r="C257" s="91"/>
      <c r="D257" s="91"/>
      <c r="E257" s="91"/>
      <c r="F257" s="91"/>
      <c r="G257" s="91"/>
      <c r="H257" s="91"/>
      <c r="I257" s="91"/>
      <c r="J257" s="91"/>
      <c r="K257" s="91"/>
      <c r="L257" s="91"/>
      <c r="M257" s="91"/>
      <c r="N257" s="91"/>
      <c r="O257" s="91"/>
      <c r="P257" s="91"/>
      <c r="Q257" s="91"/>
      <c r="R257" s="91"/>
      <c r="S257" s="91"/>
      <c r="T257" s="91"/>
      <c r="U257" s="91"/>
      <c r="V257" s="92"/>
      <c r="X257" s="90"/>
      <c r="Y257" s="91"/>
      <c r="Z257" s="91"/>
      <c r="AA257" s="91"/>
      <c r="AB257" s="91"/>
      <c r="AC257" s="91"/>
      <c r="AD257" s="91"/>
      <c r="AE257" s="91"/>
      <c r="AF257" s="91"/>
      <c r="AG257" s="91"/>
      <c r="AH257" s="91"/>
      <c r="AI257" s="91"/>
      <c r="AJ257" s="91"/>
      <c r="AK257" s="91"/>
      <c r="AL257" s="91"/>
      <c r="AM257" s="91"/>
      <c r="AN257" s="91"/>
      <c r="AO257" s="91"/>
      <c r="AP257" s="91"/>
      <c r="AQ257" s="91"/>
      <c r="AR257" s="91"/>
      <c r="AS257" s="92"/>
    </row>
    <row r="258" spans="1:45" s="70" customFormat="1" ht="24.95" customHeight="1" x14ac:dyDescent="0.2">
      <c r="A258" s="93" t="s">
        <v>131</v>
      </c>
      <c r="D258" s="61">
        <f>Übertrag!L15</f>
        <v>0</v>
      </c>
      <c r="E258" s="321" t="str">
        <f>Übertrag!B15</f>
        <v xml:space="preserve"> </v>
      </c>
      <c r="F258" s="321"/>
      <c r="G258" s="321"/>
      <c r="H258" s="321"/>
      <c r="I258" s="321"/>
      <c r="J258" s="321"/>
      <c r="K258" s="321"/>
      <c r="L258" s="321"/>
      <c r="M258" s="321"/>
      <c r="N258" s="321"/>
      <c r="O258" s="321"/>
      <c r="P258" s="321"/>
      <c r="Q258" s="321"/>
      <c r="R258" s="321"/>
      <c r="S258" s="321"/>
      <c r="T258" s="321"/>
      <c r="U258" s="322"/>
      <c r="V258" s="71"/>
      <c r="X258" s="93" t="s">
        <v>131</v>
      </c>
      <c r="AA258" s="61">
        <f>Übertrag!L16</f>
        <v>0</v>
      </c>
      <c r="AB258" s="321" t="str">
        <f>Übertrag!B16</f>
        <v xml:space="preserve"> </v>
      </c>
      <c r="AC258" s="321"/>
      <c r="AD258" s="321"/>
      <c r="AE258" s="321"/>
      <c r="AF258" s="321"/>
      <c r="AG258" s="321"/>
      <c r="AH258" s="321"/>
      <c r="AI258" s="321"/>
      <c r="AJ258" s="321"/>
      <c r="AK258" s="321"/>
      <c r="AL258" s="321"/>
      <c r="AM258" s="321"/>
      <c r="AN258" s="321"/>
      <c r="AO258" s="321"/>
      <c r="AP258" s="321"/>
      <c r="AQ258" s="321"/>
      <c r="AR258" s="322"/>
      <c r="AS258" s="71"/>
    </row>
    <row r="259" spans="1:45" s="70" customFormat="1" ht="6" customHeight="1" x14ac:dyDescent="0.2">
      <c r="A259" s="94"/>
      <c r="V259" s="71"/>
      <c r="X259" s="94"/>
      <c r="AS259" s="71"/>
    </row>
    <row r="260" spans="1:45" s="70" customFormat="1" ht="24.95" customHeight="1" x14ac:dyDescent="0.2">
      <c r="A260" s="93" t="s">
        <v>177</v>
      </c>
      <c r="D260" s="95"/>
      <c r="F260" s="95"/>
      <c r="H260" s="95"/>
      <c r="I260" s="232" t="str">
        <f>Übertrag!CA15&amp;"."</f>
        <v>0.</v>
      </c>
      <c r="J260" s="233"/>
      <c r="L260" s="95" t="s">
        <v>178</v>
      </c>
      <c r="N260" s="95"/>
      <c r="V260" s="71"/>
      <c r="X260" s="93" t="s">
        <v>177</v>
      </c>
      <c r="AA260" s="95"/>
      <c r="AC260" s="95"/>
      <c r="AE260" s="95"/>
      <c r="AF260" s="232" t="str">
        <f>Übertrag!CA16&amp;"."</f>
        <v>0.</v>
      </c>
      <c r="AG260" s="233"/>
      <c r="AI260" s="95" t="s">
        <v>178</v>
      </c>
      <c r="AK260" s="95"/>
      <c r="AS260" s="71"/>
    </row>
    <row r="261" spans="1:45" s="86" customFormat="1" ht="6" customHeight="1" x14ac:dyDescent="0.2">
      <c r="A261" s="96"/>
      <c r="B261" s="48"/>
      <c r="C261" s="48"/>
      <c r="D261" s="48"/>
      <c r="E261" s="48"/>
      <c r="F261" s="48"/>
      <c r="G261" s="48"/>
      <c r="H261" s="48"/>
      <c r="I261" s="48"/>
      <c r="J261" s="48"/>
      <c r="K261" s="48"/>
      <c r="L261" s="48"/>
      <c r="M261" s="48"/>
      <c r="N261" s="48"/>
      <c r="O261" s="48"/>
      <c r="P261" s="48"/>
      <c r="Q261" s="48"/>
      <c r="R261" s="48"/>
      <c r="S261" s="48"/>
      <c r="T261" s="48"/>
      <c r="U261" s="48"/>
      <c r="V261" s="49"/>
      <c r="X261" s="96"/>
      <c r="Y261" s="48"/>
      <c r="Z261" s="48"/>
      <c r="AA261" s="48"/>
      <c r="AB261" s="48"/>
      <c r="AC261" s="48"/>
      <c r="AD261" s="48"/>
      <c r="AE261" s="48"/>
      <c r="AF261" s="48"/>
      <c r="AG261" s="48"/>
      <c r="AH261" s="48"/>
      <c r="AI261" s="48"/>
      <c r="AJ261" s="48"/>
      <c r="AK261" s="48"/>
      <c r="AL261" s="48"/>
      <c r="AM261" s="48"/>
      <c r="AN261" s="48"/>
      <c r="AO261" s="48"/>
      <c r="AP261" s="48"/>
      <c r="AQ261" s="48"/>
      <c r="AR261" s="48"/>
      <c r="AS261" s="49"/>
    </row>
    <row r="262" spans="1:45" ht="29.25" customHeight="1" x14ac:dyDescent="0.2">
      <c r="A262" s="295" t="s">
        <v>10</v>
      </c>
      <c r="B262" s="296"/>
      <c r="C262" s="296"/>
      <c r="D262" s="297"/>
      <c r="E262" s="298" t="s">
        <v>11</v>
      </c>
      <c r="F262" s="298"/>
      <c r="G262" s="298" t="s">
        <v>12</v>
      </c>
      <c r="H262" s="298"/>
      <c r="I262" s="311" t="s">
        <v>13</v>
      </c>
      <c r="J262" s="298"/>
      <c r="K262" s="311" t="s">
        <v>14</v>
      </c>
      <c r="L262" s="298"/>
      <c r="M262" s="311" t="s">
        <v>15</v>
      </c>
      <c r="N262" s="298"/>
      <c r="O262" s="298"/>
      <c r="P262" s="298"/>
      <c r="Q262" s="298"/>
      <c r="R262" s="298"/>
      <c r="S262" s="298"/>
      <c r="T262" s="311" t="s">
        <v>16</v>
      </c>
      <c r="U262" s="298"/>
      <c r="V262" s="298"/>
      <c r="X262" s="295" t="s">
        <v>10</v>
      </c>
      <c r="Y262" s="296"/>
      <c r="Z262" s="296"/>
      <c r="AA262" s="297"/>
      <c r="AB262" s="298" t="s">
        <v>11</v>
      </c>
      <c r="AC262" s="298"/>
      <c r="AD262" s="298" t="s">
        <v>12</v>
      </c>
      <c r="AE262" s="298"/>
      <c r="AF262" s="311" t="s">
        <v>13</v>
      </c>
      <c r="AG262" s="298"/>
      <c r="AH262" s="311" t="s">
        <v>14</v>
      </c>
      <c r="AI262" s="298"/>
      <c r="AJ262" s="311" t="s">
        <v>15</v>
      </c>
      <c r="AK262" s="298"/>
      <c r="AL262" s="298"/>
      <c r="AM262" s="298"/>
      <c r="AN262" s="298"/>
      <c r="AO262" s="298"/>
      <c r="AP262" s="298"/>
      <c r="AQ262" s="311" t="s">
        <v>16</v>
      </c>
      <c r="AR262" s="298"/>
      <c r="AS262" s="298"/>
    </row>
    <row r="263" spans="1:45" ht="14.1" customHeight="1" x14ac:dyDescent="0.2">
      <c r="A263" s="238"/>
      <c r="B263" s="264"/>
      <c r="C263" s="264"/>
      <c r="D263" s="265"/>
      <c r="E263" s="253"/>
      <c r="F263" s="254"/>
      <c r="G263" s="253"/>
      <c r="H263" s="254"/>
      <c r="I263" s="253"/>
      <c r="J263" s="254"/>
      <c r="K263" s="253"/>
      <c r="L263" s="254"/>
      <c r="M263" s="253"/>
      <c r="N263" s="291"/>
      <c r="O263" s="291"/>
      <c r="P263" s="291"/>
      <c r="Q263" s="291"/>
      <c r="R263" s="291"/>
      <c r="S263" s="254"/>
      <c r="T263" s="253"/>
      <c r="U263" s="291"/>
      <c r="V263" s="254"/>
      <c r="X263" s="238"/>
      <c r="Y263" s="264"/>
      <c r="Z263" s="264"/>
      <c r="AA263" s="265"/>
      <c r="AB263" s="253"/>
      <c r="AC263" s="254"/>
      <c r="AD263" s="253"/>
      <c r="AE263" s="254"/>
      <c r="AF263" s="253"/>
      <c r="AG263" s="254"/>
      <c r="AH263" s="253"/>
      <c r="AI263" s="254"/>
      <c r="AJ263" s="253"/>
      <c r="AK263" s="291"/>
      <c r="AL263" s="291"/>
      <c r="AM263" s="291"/>
      <c r="AN263" s="291"/>
      <c r="AO263" s="291"/>
      <c r="AP263" s="254"/>
      <c r="AQ263" s="253"/>
      <c r="AR263" s="291"/>
      <c r="AS263" s="254"/>
    </row>
    <row r="264" spans="1:45" ht="14.1" customHeight="1" x14ac:dyDescent="0.2">
      <c r="A264" s="257" t="str">
        <f>Übertrag!AS15</f>
        <v>Langsamer Walzer</v>
      </c>
      <c r="B264" s="258"/>
      <c r="C264" s="258"/>
      <c r="D264" s="46"/>
      <c r="E264" s="255"/>
      <c r="F264" s="256"/>
      <c r="G264" s="255"/>
      <c r="H264" s="256"/>
      <c r="I264" s="255"/>
      <c r="J264" s="256"/>
      <c r="K264" s="255"/>
      <c r="L264" s="256"/>
      <c r="M264" s="255"/>
      <c r="N264" s="292"/>
      <c r="O264" s="292"/>
      <c r="P264" s="292"/>
      <c r="Q264" s="292"/>
      <c r="R264" s="292"/>
      <c r="S264" s="256"/>
      <c r="T264" s="255"/>
      <c r="U264" s="292"/>
      <c r="V264" s="256"/>
      <c r="X264" s="257" t="str">
        <f>Übertrag!AS16</f>
        <v>Langsamer Walzer</v>
      </c>
      <c r="Y264" s="258"/>
      <c r="Z264" s="258"/>
      <c r="AA264" s="46"/>
      <c r="AB264" s="255"/>
      <c r="AC264" s="256"/>
      <c r="AD264" s="255"/>
      <c r="AE264" s="256"/>
      <c r="AF264" s="255"/>
      <c r="AG264" s="256"/>
      <c r="AH264" s="255"/>
      <c r="AI264" s="256"/>
      <c r="AJ264" s="255"/>
      <c r="AK264" s="292"/>
      <c r="AL264" s="292"/>
      <c r="AM264" s="292"/>
      <c r="AN264" s="292"/>
      <c r="AO264" s="292"/>
      <c r="AP264" s="256"/>
      <c r="AQ264" s="255"/>
      <c r="AR264" s="292"/>
      <c r="AS264" s="256"/>
    </row>
    <row r="265" spans="1:45" ht="14.1" customHeight="1" x14ac:dyDescent="0.2">
      <c r="A265" s="238"/>
      <c r="B265" s="264"/>
      <c r="C265" s="264"/>
      <c r="D265" s="265"/>
      <c r="E265" s="253"/>
      <c r="F265" s="254"/>
      <c r="G265" s="253"/>
      <c r="H265" s="254"/>
      <c r="I265" s="253"/>
      <c r="J265" s="254"/>
      <c r="K265" s="253"/>
      <c r="L265" s="254"/>
      <c r="M265" s="253"/>
      <c r="N265" s="291"/>
      <c r="O265" s="291"/>
      <c r="P265" s="291"/>
      <c r="Q265" s="291"/>
      <c r="R265" s="291"/>
      <c r="S265" s="254"/>
      <c r="T265" s="253"/>
      <c r="U265" s="291"/>
      <c r="V265" s="254"/>
      <c r="X265" s="238"/>
      <c r="Y265" s="264"/>
      <c r="Z265" s="264"/>
      <c r="AA265" s="265"/>
      <c r="AB265" s="253"/>
      <c r="AC265" s="254"/>
      <c r="AD265" s="253"/>
      <c r="AE265" s="254"/>
      <c r="AF265" s="253"/>
      <c r="AG265" s="254"/>
      <c r="AH265" s="253"/>
      <c r="AI265" s="254"/>
      <c r="AJ265" s="253"/>
      <c r="AK265" s="291"/>
      <c r="AL265" s="291"/>
      <c r="AM265" s="291"/>
      <c r="AN265" s="291"/>
      <c r="AO265" s="291"/>
      <c r="AP265" s="254"/>
      <c r="AQ265" s="253"/>
      <c r="AR265" s="291"/>
      <c r="AS265" s="254"/>
    </row>
    <row r="266" spans="1:45" ht="14.1" customHeight="1" x14ac:dyDescent="0.2">
      <c r="A266" s="257" t="str">
        <f>Übertrag!AT15</f>
        <v>Tango</v>
      </c>
      <c r="B266" s="258"/>
      <c r="C266" s="258"/>
      <c r="D266" s="46"/>
      <c r="E266" s="255"/>
      <c r="F266" s="256"/>
      <c r="G266" s="255"/>
      <c r="H266" s="256"/>
      <c r="I266" s="255"/>
      <c r="J266" s="256"/>
      <c r="K266" s="255"/>
      <c r="L266" s="256"/>
      <c r="M266" s="255"/>
      <c r="N266" s="292"/>
      <c r="O266" s="292"/>
      <c r="P266" s="292"/>
      <c r="Q266" s="292"/>
      <c r="R266" s="292"/>
      <c r="S266" s="256"/>
      <c r="T266" s="255"/>
      <c r="U266" s="292"/>
      <c r="V266" s="256"/>
      <c r="X266" s="257" t="str">
        <f>Übertrag!AT16</f>
        <v>Tango</v>
      </c>
      <c r="Y266" s="258"/>
      <c r="Z266" s="258"/>
      <c r="AA266" s="46"/>
      <c r="AB266" s="255"/>
      <c r="AC266" s="256"/>
      <c r="AD266" s="255"/>
      <c r="AE266" s="256"/>
      <c r="AF266" s="255"/>
      <c r="AG266" s="256"/>
      <c r="AH266" s="255"/>
      <c r="AI266" s="256"/>
      <c r="AJ266" s="255"/>
      <c r="AK266" s="292"/>
      <c r="AL266" s="292"/>
      <c r="AM266" s="292"/>
      <c r="AN266" s="292"/>
      <c r="AO266" s="292"/>
      <c r="AP266" s="256"/>
      <c r="AQ266" s="255"/>
      <c r="AR266" s="292"/>
      <c r="AS266" s="256"/>
    </row>
    <row r="267" spans="1:45" ht="14.1" customHeight="1" x14ac:dyDescent="0.2">
      <c r="A267" s="238"/>
      <c r="B267" s="264"/>
      <c r="C267" s="264"/>
      <c r="D267" s="265"/>
      <c r="E267" s="253"/>
      <c r="F267" s="254"/>
      <c r="G267" s="253"/>
      <c r="H267" s="254"/>
      <c r="I267" s="253"/>
      <c r="J267" s="254"/>
      <c r="K267" s="253"/>
      <c r="L267" s="254"/>
      <c r="M267" s="253"/>
      <c r="N267" s="291"/>
      <c r="O267" s="291"/>
      <c r="P267" s="291"/>
      <c r="Q267" s="291"/>
      <c r="R267" s="291"/>
      <c r="S267" s="254"/>
      <c r="T267" s="253"/>
      <c r="U267" s="291"/>
      <c r="V267" s="254"/>
      <c r="X267" s="238"/>
      <c r="Y267" s="264"/>
      <c r="Z267" s="264"/>
      <c r="AA267" s="265"/>
      <c r="AB267" s="253"/>
      <c r="AC267" s="254"/>
      <c r="AD267" s="253"/>
      <c r="AE267" s="254"/>
      <c r="AF267" s="253"/>
      <c r="AG267" s="254"/>
      <c r="AH267" s="253"/>
      <c r="AI267" s="254"/>
      <c r="AJ267" s="253"/>
      <c r="AK267" s="291"/>
      <c r="AL267" s="291"/>
      <c r="AM267" s="291"/>
      <c r="AN267" s="291"/>
      <c r="AO267" s="291"/>
      <c r="AP267" s="254"/>
      <c r="AQ267" s="253"/>
      <c r="AR267" s="291"/>
      <c r="AS267" s="254"/>
    </row>
    <row r="268" spans="1:45" ht="14.1" customHeight="1" x14ac:dyDescent="0.2">
      <c r="A268" s="257" t="str">
        <f>Übertrag!AU15</f>
        <v>Wiener Walzer</v>
      </c>
      <c r="B268" s="258"/>
      <c r="C268" s="258"/>
      <c r="D268" s="46"/>
      <c r="E268" s="255"/>
      <c r="F268" s="256"/>
      <c r="G268" s="255"/>
      <c r="H268" s="256"/>
      <c r="I268" s="255"/>
      <c r="J268" s="256"/>
      <c r="K268" s="255"/>
      <c r="L268" s="256"/>
      <c r="M268" s="255"/>
      <c r="N268" s="292"/>
      <c r="O268" s="292"/>
      <c r="P268" s="292"/>
      <c r="Q268" s="292"/>
      <c r="R268" s="292"/>
      <c r="S268" s="256"/>
      <c r="T268" s="255"/>
      <c r="U268" s="292"/>
      <c r="V268" s="256"/>
      <c r="X268" s="257" t="str">
        <f>Übertrag!AU16</f>
        <v>Wiener Walzer</v>
      </c>
      <c r="Y268" s="258"/>
      <c r="Z268" s="258"/>
      <c r="AA268" s="46"/>
      <c r="AB268" s="255"/>
      <c r="AC268" s="256"/>
      <c r="AD268" s="255"/>
      <c r="AE268" s="256"/>
      <c r="AF268" s="255"/>
      <c r="AG268" s="256"/>
      <c r="AH268" s="255"/>
      <c r="AI268" s="256"/>
      <c r="AJ268" s="255"/>
      <c r="AK268" s="292"/>
      <c r="AL268" s="292"/>
      <c r="AM268" s="292"/>
      <c r="AN268" s="292"/>
      <c r="AO268" s="292"/>
      <c r="AP268" s="256"/>
      <c r="AQ268" s="255"/>
      <c r="AR268" s="292"/>
      <c r="AS268" s="256"/>
    </row>
    <row r="269" spans="1:45" ht="14.1" customHeight="1" x14ac:dyDescent="0.2">
      <c r="A269" s="238"/>
      <c r="B269" s="264"/>
      <c r="C269" s="264"/>
      <c r="D269" s="265"/>
      <c r="E269" s="253"/>
      <c r="F269" s="254"/>
      <c r="G269" s="253"/>
      <c r="H269" s="254"/>
      <c r="I269" s="253"/>
      <c r="J269" s="254"/>
      <c r="K269" s="253"/>
      <c r="L269" s="254"/>
      <c r="M269" s="253"/>
      <c r="N269" s="291"/>
      <c r="O269" s="291"/>
      <c r="P269" s="291"/>
      <c r="Q269" s="291"/>
      <c r="R269" s="291"/>
      <c r="S269" s="254"/>
      <c r="T269" s="253"/>
      <c r="U269" s="291"/>
      <c r="V269" s="254"/>
      <c r="X269" s="238"/>
      <c r="Y269" s="264"/>
      <c r="Z269" s="264"/>
      <c r="AA269" s="265"/>
      <c r="AB269" s="253"/>
      <c r="AC269" s="254"/>
      <c r="AD269" s="253"/>
      <c r="AE269" s="254"/>
      <c r="AF269" s="253"/>
      <c r="AG269" s="254"/>
      <c r="AH269" s="253"/>
      <c r="AI269" s="254"/>
      <c r="AJ269" s="253"/>
      <c r="AK269" s="291"/>
      <c r="AL269" s="291"/>
      <c r="AM269" s="291"/>
      <c r="AN269" s="291"/>
      <c r="AO269" s="291"/>
      <c r="AP269" s="254"/>
      <c r="AQ269" s="253"/>
      <c r="AR269" s="291"/>
      <c r="AS269" s="254"/>
    </row>
    <row r="270" spans="1:45" ht="14.1" customHeight="1" x14ac:dyDescent="0.2">
      <c r="A270" s="257" t="str">
        <f>Übertrag!AV15</f>
        <v>Slowfox</v>
      </c>
      <c r="B270" s="258"/>
      <c r="C270" s="258"/>
      <c r="D270" s="46"/>
      <c r="E270" s="255"/>
      <c r="F270" s="256"/>
      <c r="G270" s="255"/>
      <c r="H270" s="256"/>
      <c r="I270" s="255"/>
      <c r="J270" s="256"/>
      <c r="K270" s="255"/>
      <c r="L270" s="256"/>
      <c r="M270" s="255"/>
      <c r="N270" s="292"/>
      <c r="O270" s="292"/>
      <c r="P270" s="292"/>
      <c r="Q270" s="292"/>
      <c r="R270" s="292"/>
      <c r="S270" s="256"/>
      <c r="T270" s="255"/>
      <c r="U270" s="292"/>
      <c r="V270" s="256"/>
      <c r="X270" s="257" t="str">
        <f>Übertrag!AV16</f>
        <v>Slowfox</v>
      </c>
      <c r="Y270" s="258"/>
      <c r="Z270" s="258"/>
      <c r="AA270" s="46"/>
      <c r="AB270" s="255"/>
      <c r="AC270" s="256"/>
      <c r="AD270" s="255"/>
      <c r="AE270" s="256"/>
      <c r="AF270" s="255"/>
      <c r="AG270" s="256"/>
      <c r="AH270" s="255"/>
      <c r="AI270" s="256"/>
      <c r="AJ270" s="255"/>
      <c r="AK270" s="292"/>
      <c r="AL270" s="292"/>
      <c r="AM270" s="292"/>
      <c r="AN270" s="292"/>
      <c r="AO270" s="292"/>
      <c r="AP270" s="256"/>
      <c r="AQ270" s="255"/>
      <c r="AR270" s="292"/>
      <c r="AS270" s="256"/>
    </row>
    <row r="271" spans="1:45" ht="14.1" customHeight="1" x14ac:dyDescent="0.2">
      <c r="A271" s="238"/>
      <c r="B271" s="264"/>
      <c r="C271" s="264"/>
      <c r="D271" s="265"/>
      <c r="E271" s="253"/>
      <c r="F271" s="254"/>
      <c r="G271" s="253"/>
      <c r="H271" s="254"/>
      <c r="I271" s="253"/>
      <c r="J271" s="254"/>
      <c r="K271" s="253"/>
      <c r="L271" s="254"/>
      <c r="M271" s="253"/>
      <c r="N271" s="291"/>
      <c r="O271" s="291"/>
      <c r="P271" s="291"/>
      <c r="Q271" s="291"/>
      <c r="R271" s="291"/>
      <c r="S271" s="254"/>
      <c r="T271" s="253"/>
      <c r="U271" s="291"/>
      <c r="V271" s="254"/>
      <c r="X271" s="238"/>
      <c r="Y271" s="264"/>
      <c r="Z271" s="264"/>
      <c r="AA271" s="265"/>
      <c r="AB271" s="253"/>
      <c r="AC271" s="254"/>
      <c r="AD271" s="253"/>
      <c r="AE271" s="254"/>
      <c r="AF271" s="253"/>
      <c r="AG271" s="254"/>
      <c r="AH271" s="253"/>
      <c r="AI271" s="254"/>
      <c r="AJ271" s="253"/>
      <c r="AK271" s="291"/>
      <c r="AL271" s="291"/>
      <c r="AM271" s="291"/>
      <c r="AN271" s="291"/>
      <c r="AO271" s="291"/>
      <c r="AP271" s="254"/>
      <c r="AQ271" s="253"/>
      <c r="AR271" s="291"/>
      <c r="AS271" s="254"/>
    </row>
    <row r="272" spans="1:45" ht="14.1" customHeight="1" x14ac:dyDescent="0.2">
      <c r="A272" s="257" t="str">
        <f>Übertrag!AW15</f>
        <v>Quickstep</v>
      </c>
      <c r="B272" s="258"/>
      <c r="C272" s="258"/>
      <c r="D272" s="46"/>
      <c r="E272" s="255"/>
      <c r="F272" s="256"/>
      <c r="G272" s="255"/>
      <c r="H272" s="256"/>
      <c r="I272" s="255"/>
      <c r="J272" s="256"/>
      <c r="K272" s="255"/>
      <c r="L272" s="256"/>
      <c r="M272" s="255"/>
      <c r="N272" s="292"/>
      <c r="O272" s="292"/>
      <c r="P272" s="292"/>
      <c r="Q272" s="292"/>
      <c r="R272" s="292"/>
      <c r="S272" s="256"/>
      <c r="T272" s="255"/>
      <c r="U272" s="292"/>
      <c r="V272" s="256"/>
      <c r="X272" s="257" t="str">
        <f>Übertrag!AW16</f>
        <v>Quickstep</v>
      </c>
      <c r="Y272" s="258"/>
      <c r="Z272" s="258"/>
      <c r="AA272" s="46"/>
      <c r="AB272" s="255"/>
      <c r="AC272" s="256"/>
      <c r="AD272" s="255"/>
      <c r="AE272" s="256"/>
      <c r="AF272" s="255"/>
      <c r="AG272" s="256"/>
      <c r="AH272" s="255"/>
      <c r="AI272" s="256"/>
      <c r="AJ272" s="255"/>
      <c r="AK272" s="292"/>
      <c r="AL272" s="292"/>
      <c r="AM272" s="292"/>
      <c r="AN272" s="292"/>
      <c r="AO272" s="292"/>
      <c r="AP272" s="256"/>
      <c r="AQ272" s="255"/>
      <c r="AR272" s="292"/>
      <c r="AS272" s="256"/>
    </row>
    <row r="273" spans="1:45" ht="14.1" customHeight="1" x14ac:dyDescent="0.2">
      <c r="A273" s="238"/>
      <c r="B273" s="264"/>
      <c r="C273" s="264"/>
      <c r="D273" s="265"/>
      <c r="E273" s="253"/>
      <c r="F273" s="254"/>
      <c r="G273" s="253"/>
      <c r="H273" s="254"/>
      <c r="I273" s="253"/>
      <c r="J273" s="254"/>
      <c r="K273" s="253"/>
      <c r="L273" s="254"/>
      <c r="M273" s="253"/>
      <c r="N273" s="291"/>
      <c r="O273" s="291"/>
      <c r="P273" s="291"/>
      <c r="Q273" s="291"/>
      <c r="R273" s="291"/>
      <c r="S273" s="254"/>
      <c r="T273" s="253"/>
      <c r="U273" s="291"/>
      <c r="V273" s="254"/>
      <c r="X273" s="238"/>
      <c r="Y273" s="264"/>
      <c r="Z273" s="264"/>
      <c r="AA273" s="265"/>
      <c r="AB273" s="253"/>
      <c r="AC273" s="254"/>
      <c r="AD273" s="253"/>
      <c r="AE273" s="254"/>
      <c r="AF273" s="253"/>
      <c r="AG273" s="254"/>
      <c r="AH273" s="253"/>
      <c r="AI273" s="254"/>
      <c r="AJ273" s="253"/>
      <c r="AK273" s="291"/>
      <c r="AL273" s="291"/>
      <c r="AM273" s="291"/>
      <c r="AN273" s="291"/>
      <c r="AO273" s="291"/>
      <c r="AP273" s="254"/>
      <c r="AQ273" s="253"/>
      <c r="AR273" s="291"/>
      <c r="AS273" s="254"/>
    </row>
    <row r="274" spans="1:45" ht="14.1" customHeight="1" x14ac:dyDescent="0.2">
      <c r="A274" s="257" t="str">
        <f>Übertrag!AX15</f>
        <v>Samba</v>
      </c>
      <c r="B274" s="258"/>
      <c r="C274" s="258"/>
      <c r="D274" s="46"/>
      <c r="E274" s="255"/>
      <c r="F274" s="256"/>
      <c r="G274" s="255"/>
      <c r="H274" s="256"/>
      <c r="I274" s="255"/>
      <c r="J274" s="256"/>
      <c r="K274" s="255"/>
      <c r="L274" s="256"/>
      <c r="M274" s="255"/>
      <c r="N274" s="292"/>
      <c r="O274" s="292"/>
      <c r="P274" s="292"/>
      <c r="Q274" s="292"/>
      <c r="R274" s="292"/>
      <c r="S274" s="256"/>
      <c r="T274" s="255"/>
      <c r="U274" s="292"/>
      <c r="V274" s="256"/>
      <c r="X274" s="257" t="str">
        <f>Übertrag!AX16</f>
        <v>Samba</v>
      </c>
      <c r="Y274" s="258"/>
      <c r="Z274" s="258"/>
      <c r="AA274" s="46"/>
      <c r="AB274" s="255"/>
      <c r="AC274" s="256"/>
      <c r="AD274" s="255"/>
      <c r="AE274" s="256"/>
      <c r="AF274" s="255"/>
      <c r="AG274" s="256"/>
      <c r="AH274" s="255"/>
      <c r="AI274" s="256"/>
      <c r="AJ274" s="255"/>
      <c r="AK274" s="292"/>
      <c r="AL274" s="292"/>
      <c r="AM274" s="292"/>
      <c r="AN274" s="292"/>
      <c r="AO274" s="292"/>
      <c r="AP274" s="256"/>
      <c r="AQ274" s="255"/>
      <c r="AR274" s="292"/>
      <c r="AS274" s="256"/>
    </row>
    <row r="275" spans="1:45" ht="14.1" customHeight="1" x14ac:dyDescent="0.2">
      <c r="A275" s="238"/>
      <c r="B275" s="264"/>
      <c r="C275" s="264"/>
      <c r="D275" s="265"/>
      <c r="E275" s="253"/>
      <c r="F275" s="254"/>
      <c r="G275" s="253"/>
      <c r="H275" s="254"/>
      <c r="I275" s="253"/>
      <c r="J275" s="254"/>
      <c r="K275" s="253"/>
      <c r="L275" s="254"/>
      <c r="M275" s="253"/>
      <c r="N275" s="291"/>
      <c r="O275" s="291"/>
      <c r="P275" s="291"/>
      <c r="Q275" s="291"/>
      <c r="R275" s="291"/>
      <c r="S275" s="254"/>
      <c r="T275" s="253"/>
      <c r="U275" s="291"/>
      <c r="V275" s="254"/>
      <c r="X275" s="238"/>
      <c r="Y275" s="264"/>
      <c r="Z275" s="264"/>
      <c r="AA275" s="265"/>
      <c r="AB275" s="253"/>
      <c r="AC275" s="254"/>
      <c r="AD275" s="253"/>
      <c r="AE275" s="254"/>
      <c r="AF275" s="253"/>
      <c r="AG275" s="254"/>
      <c r="AH275" s="253"/>
      <c r="AI275" s="254"/>
      <c r="AJ275" s="253"/>
      <c r="AK275" s="291"/>
      <c r="AL275" s="291"/>
      <c r="AM275" s="291"/>
      <c r="AN275" s="291"/>
      <c r="AO275" s="291"/>
      <c r="AP275" s="254"/>
      <c r="AQ275" s="253"/>
      <c r="AR275" s="291"/>
      <c r="AS275" s="254"/>
    </row>
    <row r="276" spans="1:45" ht="14.1" customHeight="1" x14ac:dyDescent="0.2">
      <c r="A276" s="257" t="str">
        <f>Übertrag!AY15</f>
        <v>Chachacha</v>
      </c>
      <c r="B276" s="258"/>
      <c r="C276" s="258"/>
      <c r="D276" s="46"/>
      <c r="E276" s="255"/>
      <c r="F276" s="256"/>
      <c r="G276" s="255"/>
      <c r="H276" s="256"/>
      <c r="I276" s="255"/>
      <c r="J276" s="256"/>
      <c r="K276" s="255"/>
      <c r="L276" s="256"/>
      <c r="M276" s="255"/>
      <c r="N276" s="292"/>
      <c r="O276" s="292"/>
      <c r="P276" s="292"/>
      <c r="Q276" s="292"/>
      <c r="R276" s="292"/>
      <c r="S276" s="256"/>
      <c r="T276" s="255"/>
      <c r="U276" s="292"/>
      <c r="V276" s="256"/>
      <c r="X276" s="257" t="str">
        <f>Übertrag!AY16</f>
        <v>Chachacha</v>
      </c>
      <c r="Y276" s="258"/>
      <c r="Z276" s="258"/>
      <c r="AA276" s="46"/>
      <c r="AB276" s="255"/>
      <c r="AC276" s="256"/>
      <c r="AD276" s="255"/>
      <c r="AE276" s="256"/>
      <c r="AF276" s="255"/>
      <c r="AG276" s="256"/>
      <c r="AH276" s="255"/>
      <c r="AI276" s="256"/>
      <c r="AJ276" s="255"/>
      <c r="AK276" s="292"/>
      <c r="AL276" s="292"/>
      <c r="AM276" s="292"/>
      <c r="AN276" s="292"/>
      <c r="AO276" s="292"/>
      <c r="AP276" s="256"/>
      <c r="AQ276" s="255"/>
      <c r="AR276" s="292"/>
      <c r="AS276" s="256"/>
    </row>
    <row r="277" spans="1:45" ht="14.1" customHeight="1" x14ac:dyDescent="0.2">
      <c r="A277" s="238"/>
      <c r="B277" s="264"/>
      <c r="C277" s="264"/>
      <c r="D277" s="265"/>
      <c r="E277" s="253"/>
      <c r="F277" s="254"/>
      <c r="G277" s="253"/>
      <c r="H277" s="254"/>
      <c r="I277" s="253"/>
      <c r="J277" s="254"/>
      <c r="K277" s="253"/>
      <c r="L277" s="254"/>
      <c r="M277" s="253"/>
      <c r="N277" s="291"/>
      <c r="O277" s="291"/>
      <c r="P277" s="291"/>
      <c r="Q277" s="291"/>
      <c r="R277" s="291"/>
      <c r="S277" s="254"/>
      <c r="T277" s="253"/>
      <c r="U277" s="291"/>
      <c r="V277" s="254"/>
      <c r="X277" s="238"/>
      <c r="Y277" s="264"/>
      <c r="Z277" s="264"/>
      <c r="AA277" s="265"/>
      <c r="AB277" s="253"/>
      <c r="AC277" s="254"/>
      <c r="AD277" s="253"/>
      <c r="AE277" s="254"/>
      <c r="AF277" s="253"/>
      <c r="AG277" s="254"/>
      <c r="AH277" s="253"/>
      <c r="AI277" s="254"/>
      <c r="AJ277" s="253"/>
      <c r="AK277" s="291"/>
      <c r="AL277" s="291"/>
      <c r="AM277" s="291"/>
      <c r="AN277" s="291"/>
      <c r="AO277" s="291"/>
      <c r="AP277" s="254"/>
      <c r="AQ277" s="253"/>
      <c r="AR277" s="291"/>
      <c r="AS277" s="254"/>
    </row>
    <row r="278" spans="1:45" ht="14.1" customHeight="1" x14ac:dyDescent="0.2">
      <c r="A278" s="257" t="str">
        <f>Übertrag!AZ15</f>
        <v>Rumba</v>
      </c>
      <c r="B278" s="258"/>
      <c r="C278" s="258"/>
      <c r="D278" s="46"/>
      <c r="E278" s="255"/>
      <c r="F278" s="256"/>
      <c r="G278" s="255"/>
      <c r="H278" s="256"/>
      <c r="I278" s="255"/>
      <c r="J278" s="256"/>
      <c r="K278" s="255"/>
      <c r="L278" s="256"/>
      <c r="M278" s="255"/>
      <c r="N278" s="292"/>
      <c r="O278" s="292"/>
      <c r="P278" s="292"/>
      <c r="Q278" s="292"/>
      <c r="R278" s="292"/>
      <c r="S278" s="256"/>
      <c r="T278" s="255"/>
      <c r="U278" s="292"/>
      <c r="V278" s="256"/>
      <c r="X278" s="257" t="str">
        <f>Übertrag!AZ16</f>
        <v>Rumba</v>
      </c>
      <c r="Y278" s="258"/>
      <c r="Z278" s="258"/>
      <c r="AA278" s="46"/>
      <c r="AB278" s="255"/>
      <c r="AC278" s="256"/>
      <c r="AD278" s="255"/>
      <c r="AE278" s="256"/>
      <c r="AF278" s="255"/>
      <c r="AG278" s="256"/>
      <c r="AH278" s="255"/>
      <c r="AI278" s="256"/>
      <c r="AJ278" s="255"/>
      <c r="AK278" s="292"/>
      <c r="AL278" s="292"/>
      <c r="AM278" s="292"/>
      <c r="AN278" s="292"/>
      <c r="AO278" s="292"/>
      <c r="AP278" s="256"/>
      <c r="AQ278" s="255"/>
      <c r="AR278" s="292"/>
      <c r="AS278" s="256"/>
    </row>
    <row r="279" spans="1:45" ht="14.1" customHeight="1" x14ac:dyDescent="0.2">
      <c r="A279" s="238"/>
      <c r="B279" s="264"/>
      <c r="C279" s="264"/>
      <c r="D279" s="265"/>
      <c r="E279" s="253"/>
      <c r="F279" s="254"/>
      <c r="G279" s="253"/>
      <c r="H279" s="254"/>
      <c r="I279" s="253"/>
      <c r="J279" s="254"/>
      <c r="K279" s="253"/>
      <c r="L279" s="254"/>
      <c r="M279" s="253"/>
      <c r="N279" s="291"/>
      <c r="O279" s="291"/>
      <c r="P279" s="291"/>
      <c r="Q279" s="291"/>
      <c r="R279" s="291"/>
      <c r="S279" s="254"/>
      <c r="T279" s="253"/>
      <c r="U279" s="291"/>
      <c r="V279" s="254"/>
      <c r="X279" s="238"/>
      <c r="Y279" s="264"/>
      <c r="Z279" s="264"/>
      <c r="AA279" s="265"/>
      <c r="AB279" s="253"/>
      <c r="AC279" s="254"/>
      <c r="AD279" s="253"/>
      <c r="AE279" s="254"/>
      <c r="AF279" s="253"/>
      <c r="AG279" s="254"/>
      <c r="AH279" s="253"/>
      <c r="AI279" s="254"/>
      <c r="AJ279" s="253"/>
      <c r="AK279" s="291"/>
      <c r="AL279" s="291"/>
      <c r="AM279" s="291"/>
      <c r="AN279" s="291"/>
      <c r="AO279" s="291"/>
      <c r="AP279" s="254"/>
      <c r="AQ279" s="253"/>
      <c r="AR279" s="291"/>
      <c r="AS279" s="254"/>
    </row>
    <row r="280" spans="1:45" ht="14.1" customHeight="1" x14ac:dyDescent="0.2">
      <c r="A280" s="257" t="str">
        <f>Übertrag!BA15</f>
        <v>Paso Doble</v>
      </c>
      <c r="B280" s="258"/>
      <c r="C280" s="258"/>
      <c r="D280" s="46"/>
      <c r="E280" s="255"/>
      <c r="F280" s="256"/>
      <c r="G280" s="255"/>
      <c r="H280" s="256"/>
      <c r="I280" s="255"/>
      <c r="J280" s="256"/>
      <c r="K280" s="255"/>
      <c r="L280" s="256"/>
      <c r="M280" s="255"/>
      <c r="N280" s="292"/>
      <c r="O280" s="292"/>
      <c r="P280" s="292"/>
      <c r="Q280" s="292"/>
      <c r="R280" s="292"/>
      <c r="S280" s="256"/>
      <c r="T280" s="255"/>
      <c r="U280" s="292"/>
      <c r="V280" s="256"/>
      <c r="X280" s="257" t="str">
        <f>Übertrag!BA16</f>
        <v>Paso Doble</v>
      </c>
      <c r="Y280" s="258"/>
      <c r="Z280" s="258"/>
      <c r="AA280" s="46"/>
      <c r="AB280" s="255"/>
      <c r="AC280" s="256"/>
      <c r="AD280" s="255"/>
      <c r="AE280" s="256"/>
      <c r="AF280" s="255"/>
      <c r="AG280" s="256"/>
      <c r="AH280" s="255"/>
      <c r="AI280" s="256"/>
      <c r="AJ280" s="255"/>
      <c r="AK280" s="292"/>
      <c r="AL280" s="292"/>
      <c r="AM280" s="292"/>
      <c r="AN280" s="292"/>
      <c r="AO280" s="292"/>
      <c r="AP280" s="256"/>
      <c r="AQ280" s="255"/>
      <c r="AR280" s="292"/>
      <c r="AS280" s="256"/>
    </row>
    <row r="281" spans="1:45" ht="14.1" customHeight="1" x14ac:dyDescent="0.2">
      <c r="A281" s="238"/>
      <c r="B281" s="264"/>
      <c r="C281" s="264"/>
      <c r="D281" s="265"/>
      <c r="E281" s="253"/>
      <c r="F281" s="254"/>
      <c r="G281" s="253"/>
      <c r="H281" s="254"/>
      <c r="I281" s="253"/>
      <c r="J281" s="254"/>
      <c r="K281" s="253"/>
      <c r="L281" s="254"/>
      <c r="M281" s="253"/>
      <c r="N281" s="291"/>
      <c r="O281" s="291"/>
      <c r="P281" s="291"/>
      <c r="Q281" s="291"/>
      <c r="R281" s="291"/>
      <c r="S281" s="254"/>
      <c r="T281" s="253"/>
      <c r="U281" s="291"/>
      <c r="V281" s="254"/>
      <c r="X281" s="238"/>
      <c r="Y281" s="264"/>
      <c r="Z281" s="264"/>
      <c r="AA281" s="265"/>
      <c r="AB281" s="253"/>
      <c r="AC281" s="254"/>
      <c r="AD281" s="253"/>
      <c r="AE281" s="254"/>
      <c r="AF281" s="253"/>
      <c r="AG281" s="254"/>
      <c r="AH281" s="253"/>
      <c r="AI281" s="254"/>
      <c r="AJ281" s="253"/>
      <c r="AK281" s="291"/>
      <c r="AL281" s="291"/>
      <c r="AM281" s="291"/>
      <c r="AN281" s="291"/>
      <c r="AO281" s="291"/>
      <c r="AP281" s="254"/>
      <c r="AQ281" s="253"/>
      <c r="AR281" s="291"/>
      <c r="AS281" s="254"/>
    </row>
    <row r="282" spans="1:45" ht="14.1" customHeight="1" x14ac:dyDescent="0.2">
      <c r="A282" s="257" t="str">
        <f>Übertrag!BB15</f>
        <v>Jive</v>
      </c>
      <c r="B282" s="258"/>
      <c r="C282" s="258"/>
      <c r="D282" s="46"/>
      <c r="E282" s="255"/>
      <c r="F282" s="256"/>
      <c r="G282" s="255"/>
      <c r="H282" s="256"/>
      <c r="I282" s="255"/>
      <c r="J282" s="256"/>
      <c r="K282" s="255"/>
      <c r="L282" s="256"/>
      <c r="M282" s="255"/>
      <c r="N282" s="292"/>
      <c r="O282" s="292"/>
      <c r="P282" s="292"/>
      <c r="Q282" s="292"/>
      <c r="R282" s="292"/>
      <c r="S282" s="256"/>
      <c r="T282" s="255"/>
      <c r="U282" s="292"/>
      <c r="V282" s="256"/>
      <c r="X282" s="257" t="str">
        <f>Übertrag!BB16</f>
        <v>Jive</v>
      </c>
      <c r="Y282" s="258"/>
      <c r="Z282" s="258"/>
      <c r="AA282" s="46"/>
      <c r="AB282" s="255"/>
      <c r="AC282" s="256"/>
      <c r="AD282" s="255"/>
      <c r="AE282" s="256"/>
      <c r="AF282" s="255"/>
      <c r="AG282" s="256"/>
      <c r="AH282" s="255"/>
      <c r="AI282" s="256"/>
      <c r="AJ282" s="255"/>
      <c r="AK282" s="292"/>
      <c r="AL282" s="292"/>
      <c r="AM282" s="292"/>
      <c r="AN282" s="292"/>
      <c r="AO282" s="292"/>
      <c r="AP282" s="256"/>
      <c r="AQ282" s="255"/>
      <c r="AR282" s="292"/>
      <c r="AS282" s="256"/>
    </row>
    <row r="283" spans="1:45" ht="14.1" customHeight="1" x14ac:dyDescent="0.2">
      <c r="A283" s="308"/>
      <c r="B283" s="309"/>
      <c r="C283" s="309"/>
      <c r="D283" s="310"/>
      <c r="E283" s="253"/>
      <c r="F283" s="254"/>
      <c r="G283" s="253"/>
      <c r="H283" s="254"/>
      <c r="I283" s="253"/>
      <c r="J283" s="254"/>
      <c r="K283" s="253"/>
      <c r="L283" s="254"/>
      <c r="M283" s="253"/>
      <c r="N283" s="291"/>
      <c r="O283" s="291"/>
      <c r="P283" s="291"/>
      <c r="Q283" s="291"/>
      <c r="R283" s="291"/>
      <c r="S283" s="254"/>
      <c r="T283" s="253"/>
      <c r="U283" s="291"/>
      <c r="V283" s="254"/>
      <c r="X283" s="308"/>
      <c r="Y283" s="309"/>
      <c r="Z283" s="309"/>
      <c r="AA283" s="310"/>
      <c r="AB283" s="253"/>
      <c r="AC283" s="254"/>
      <c r="AD283" s="253"/>
      <c r="AE283" s="254"/>
      <c r="AF283" s="253"/>
      <c r="AG283" s="254"/>
      <c r="AH283" s="253"/>
      <c r="AI283" s="254"/>
      <c r="AJ283" s="253"/>
      <c r="AK283" s="291"/>
      <c r="AL283" s="291"/>
      <c r="AM283" s="291"/>
      <c r="AN283" s="291"/>
      <c r="AO283" s="291"/>
      <c r="AP283" s="254"/>
      <c r="AQ283" s="253"/>
      <c r="AR283" s="291"/>
      <c r="AS283" s="254"/>
    </row>
    <row r="284" spans="1:45" ht="14.1" customHeight="1" x14ac:dyDescent="0.2">
      <c r="A284" s="257" t="str">
        <f>Übertrag!BC15</f>
        <v>Discofox</v>
      </c>
      <c r="B284" s="258"/>
      <c r="C284" s="259"/>
      <c r="D284" s="47"/>
      <c r="E284" s="255"/>
      <c r="F284" s="256"/>
      <c r="G284" s="255"/>
      <c r="H284" s="256"/>
      <c r="I284" s="255"/>
      <c r="J284" s="256"/>
      <c r="K284" s="255"/>
      <c r="L284" s="256"/>
      <c r="M284" s="255"/>
      <c r="N284" s="292"/>
      <c r="O284" s="292"/>
      <c r="P284" s="292"/>
      <c r="Q284" s="292"/>
      <c r="R284" s="292"/>
      <c r="S284" s="256"/>
      <c r="T284" s="255"/>
      <c r="U284" s="292"/>
      <c r="V284" s="256"/>
      <c r="X284" s="257" t="str">
        <f>Übertrag!BC16</f>
        <v>Discofox</v>
      </c>
      <c r="Y284" s="258"/>
      <c r="Z284" s="259"/>
      <c r="AA284" s="47"/>
      <c r="AB284" s="255"/>
      <c r="AC284" s="256"/>
      <c r="AD284" s="255"/>
      <c r="AE284" s="256"/>
      <c r="AF284" s="255"/>
      <c r="AG284" s="256"/>
      <c r="AH284" s="255"/>
      <c r="AI284" s="256"/>
      <c r="AJ284" s="255"/>
      <c r="AK284" s="292"/>
      <c r="AL284" s="292"/>
      <c r="AM284" s="292"/>
      <c r="AN284" s="292"/>
      <c r="AO284" s="292"/>
      <c r="AP284" s="256"/>
      <c r="AQ284" s="255"/>
      <c r="AR284" s="292"/>
      <c r="AS284" s="256"/>
    </row>
    <row r="285" spans="1:45" ht="14.1" customHeight="1" x14ac:dyDescent="0.2">
      <c r="A285" s="308"/>
      <c r="B285" s="309"/>
      <c r="C285" s="309"/>
      <c r="D285" s="310"/>
      <c r="E285" s="253"/>
      <c r="F285" s="254"/>
      <c r="G285" s="253"/>
      <c r="H285" s="254"/>
      <c r="I285" s="253"/>
      <c r="J285" s="254"/>
      <c r="K285" s="253"/>
      <c r="L285" s="254"/>
      <c r="M285" s="253"/>
      <c r="N285" s="291"/>
      <c r="O285" s="291"/>
      <c r="P285" s="291"/>
      <c r="Q285" s="291"/>
      <c r="R285" s="291"/>
      <c r="S285" s="254"/>
      <c r="T285" s="253"/>
      <c r="U285" s="291"/>
      <c r="V285" s="254"/>
      <c r="X285" s="308"/>
      <c r="Y285" s="309"/>
      <c r="Z285" s="309"/>
      <c r="AA285" s="310"/>
      <c r="AB285" s="253"/>
      <c r="AC285" s="254"/>
      <c r="AD285" s="253"/>
      <c r="AE285" s="254"/>
      <c r="AF285" s="253"/>
      <c r="AG285" s="254"/>
      <c r="AH285" s="253"/>
      <c r="AI285" s="254"/>
      <c r="AJ285" s="253"/>
      <c r="AK285" s="291"/>
      <c r="AL285" s="291"/>
      <c r="AM285" s="291"/>
      <c r="AN285" s="291"/>
      <c r="AO285" s="291"/>
      <c r="AP285" s="254"/>
      <c r="AQ285" s="253"/>
      <c r="AR285" s="291"/>
      <c r="AS285" s="254"/>
    </row>
    <row r="286" spans="1:45" ht="14.1" customHeight="1" x14ac:dyDescent="0.2">
      <c r="A286" s="257"/>
      <c r="B286" s="258"/>
      <c r="C286" s="259"/>
      <c r="D286" s="47"/>
      <c r="E286" s="255"/>
      <c r="F286" s="256"/>
      <c r="G286" s="255"/>
      <c r="H286" s="256"/>
      <c r="I286" s="255"/>
      <c r="J286" s="256"/>
      <c r="K286" s="255"/>
      <c r="L286" s="256"/>
      <c r="M286" s="255"/>
      <c r="N286" s="292"/>
      <c r="O286" s="292"/>
      <c r="P286" s="292"/>
      <c r="Q286" s="292"/>
      <c r="R286" s="292"/>
      <c r="S286" s="256"/>
      <c r="T286" s="255"/>
      <c r="U286" s="292"/>
      <c r="V286" s="256"/>
      <c r="X286" s="257"/>
      <c r="Y286" s="258"/>
      <c r="Z286" s="259"/>
      <c r="AA286" s="47"/>
      <c r="AB286" s="255"/>
      <c r="AC286" s="256"/>
      <c r="AD286" s="255"/>
      <c r="AE286" s="256"/>
      <c r="AF286" s="255"/>
      <c r="AG286" s="256"/>
      <c r="AH286" s="255"/>
      <c r="AI286" s="256"/>
      <c r="AJ286" s="255"/>
      <c r="AK286" s="292"/>
      <c r="AL286" s="292"/>
      <c r="AM286" s="292"/>
      <c r="AN286" s="292"/>
      <c r="AO286" s="292"/>
      <c r="AP286" s="256"/>
      <c r="AQ286" s="255"/>
      <c r="AR286" s="292"/>
      <c r="AS286" s="256"/>
    </row>
    <row r="287" spans="1:45" ht="14.1" customHeight="1" x14ac:dyDescent="0.2">
      <c r="A287" s="323" t="s">
        <v>74</v>
      </c>
      <c r="B287" s="324"/>
      <c r="C287" s="324"/>
      <c r="D287" s="324"/>
      <c r="E287" s="324"/>
      <c r="F287" s="324"/>
      <c r="G287" s="324"/>
      <c r="H287" s="324"/>
      <c r="I287" s="324"/>
      <c r="J287" s="324"/>
      <c r="K287" s="324"/>
      <c r="L287" s="324"/>
      <c r="M287" s="324"/>
      <c r="N287" s="324"/>
      <c r="O287" s="324"/>
      <c r="P287" s="324"/>
      <c r="Q287" s="324"/>
      <c r="R287" s="324"/>
      <c r="S287" s="324"/>
      <c r="T287" s="324"/>
      <c r="U287" s="324"/>
      <c r="V287" s="325"/>
      <c r="X287" s="323" t="s">
        <v>74</v>
      </c>
      <c r="Y287" s="324"/>
      <c r="Z287" s="324"/>
      <c r="AA287" s="324"/>
      <c r="AB287" s="324"/>
      <c r="AC287" s="324"/>
      <c r="AD287" s="324"/>
      <c r="AE287" s="324"/>
      <c r="AF287" s="324"/>
      <c r="AG287" s="324"/>
      <c r="AH287" s="324"/>
      <c r="AI287" s="324"/>
      <c r="AJ287" s="324"/>
      <c r="AK287" s="324"/>
      <c r="AL287" s="324"/>
      <c r="AM287" s="324"/>
      <c r="AN287" s="324"/>
      <c r="AO287" s="324"/>
      <c r="AP287" s="324"/>
      <c r="AQ287" s="324"/>
      <c r="AR287" s="324"/>
      <c r="AS287" s="325"/>
    </row>
    <row r="288" spans="1:45" ht="14.1" customHeight="1" x14ac:dyDescent="0.2">
      <c r="A288" s="326"/>
      <c r="B288" s="327"/>
      <c r="C288" s="328"/>
      <c r="D288" s="328"/>
      <c r="E288" s="328"/>
      <c r="F288" s="328"/>
      <c r="G288" s="328"/>
      <c r="H288" s="328"/>
      <c r="I288" s="328"/>
      <c r="J288" s="328"/>
      <c r="K288" s="328"/>
      <c r="L288" s="328"/>
      <c r="M288" s="328"/>
      <c r="N288" s="328"/>
      <c r="O288" s="328"/>
      <c r="P288" s="328"/>
      <c r="Q288" s="328"/>
      <c r="R288" s="328"/>
      <c r="S288" s="328"/>
      <c r="T288" s="328"/>
      <c r="U288" s="328"/>
      <c r="V288" s="329"/>
      <c r="X288" s="326"/>
      <c r="Y288" s="327"/>
      <c r="Z288" s="328"/>
      <c r="AA288" s="328"/>
      <c r="AB288" s="328"/>
      <c r="AC288" s="328"/>
      <c r="AD288" s="328"/>
      <c r="AE288" s="328"/>
      <c r="AF288" s="328"/>
      <c r="AG288" s="328"/>
      <c r="AH288" s="328"/>
      <c r="AI288" s="328"/>
      <c r="AJ288" s="328"/>
      <c r="AK288" s="328"/>
      <c r="AL288" s="328"/>
      <c r="AM288" s="328"/>
      <c r="AN288" s="328"/>
      <c r="AO288" s="328"/>
      <c r="AP288" s="328"/>
      <c r="AQ288" s="328"/>
      <c r="AR288" s="328"/>
      <c r="AS288" s="329"/>
    </row>
    <row r="289" spans="1:45" ht="14.1" customHeight="1" x14ac:dyDescent="0.2">
      <c r="A289" s="278" t="s">
        <v>32</v>
      </c>
      <c r="B289" s="279"/>
      <c r="C289" s="278" t="str">
        <f>MID(T291,1,2)</f>
        <v>0</v>
      </c>
      <c r="D289" s="288"/>
      <c r="E289" s="278" t="str">
        <f>MID(T291,3,2)</f>
        <v/>
      </c>
      <c r="F289" s="288"/>
      <c r="G289" s="278" t="str">
        <f>MID(T291,5,2)</f>
        <v/>
      </c>
      <c r="H289" s="288"/>
      <c r="I289" s="278" t="str">
        <f>MID(T291,7,2)</f>
        <v/>
      </c>
      <c r="J289" s="288"/>
      <c r="K289" s="278" t="str">
        <f>MID(T291,9,2)</f>
        <v/>
      </c>
      <c r="L289" s="288"/>
      <c r="M289" s="278" t="str">
        <f>MID(T291,11,2)</f>
        <v/>
      </c>
      <c r="N289" s="288"/>
      <c r="O289" s="278" t="str">
        <f>MID(T291,13,2)</f>
        <v/>
      </c>
      <c r="P289" s="288"/>
      <c r="Q289" s="278" t="str">
        <f>MID(T291,15,2)</f>
        <v/>
      </c>
      <c r="R289" s="288"/>
      <c r="S289" s="278" t="str">
        <f>MID(T291,17,2)</f>
        <v/>
      </c>
      <c r="T289" s="288"/>
      <c r="U289" s="278" t="str">
        <f>MID(T291,19,2)</f>
        <v/>
      </c>
      <c r="V289" s="288"/>
      <c r="X289" s="278" t="s">
        <v>32</v>
      </c>
      <c r="Y289" s="279"/>
      <c r="Z289" s="278" t="str">
        <f>MID(AQ291,1,2)</f>
        <v>0</v>
      </c>
      <c r="AA289" s="288"/>
      <c r="AB289" s="278" t="str">
        <f>MID(AQ291,3,2)</f>
        <v/>
      </c>
      <c r="AC289" s="288"/>
      <c r="AD289" s="278" t="str">
        <f>MID(AQ291,5,2)</f>
        <v/>
      </c>
      <c r="AE289" s="288"/>
      <c r="AF289" s="278" t="str">
        <f>MID(AQ291,7,2)</f>
        <v/>
      </c>
      <c r="AG289" s="288"/>
      <c r="AH289" s="278" t="str">
        <f>MID(AQ291,9,2)</f>
        <v/>
      </c>
      <c r="AI289" s="288"/>
      <c r="AJ289" s="278" t="str">
        <f>MID(AQ291,11,2)</f>
        <v/>
      </c>
      <c r="AK289" s="288"/>
      <c r="AL289" s="278" t="str">
        <f>MID(AQ291,13,2)</f>
        <v/>
      </c>
      <c r="AM289" s="288"/>
      <c r="AN289" s="278" t="str">
        <f>MID(AQ291,15,2)</f>
        <v/>
      </c>
      <c r="AO289" s="288"/>
      <c r="AP289" s="278" t="str">
        <f>MID(AQ291,17,2)</f>
        <v/>
      </c>
      <c r="AQ289" s="288"/>
      <c r="AR289" s="278" t="str">
        <f>MID(AQ291,19,2)</f>
        <v/>
      </c>
      <c r="AS289" s="288"/>
    </row>
    <row r="290" spans="1:45" ht="14.1" customHeight="1" x14ac:dyDescent="0.2">
      <c r="A290" s="280"/>
      <c r="B290" s="281"/>
      <c r="C290" s="289"/>
      <c r="D290" s="290"/>
      <c r="E290" s="289"/>
      <c r="F290" s="290"/>
      <c r="G290" s="289"/>
      <c r="H290" s="290"/>
      <c r="I290" s="289"/>
      <c r="J290" s="290"/>
      <c r="K290" s="289"/>
      <c r="L290" s="290"/>
      <c r="M290" s="289"/>
      <c r="N290" s="290"/>
      <c r="O290" s="289"/>
      <c r="P290" s="290"/>
      <c r="Q290" s="289"/>
      <c r="R290" s="290"/>
      <c r="S290" s="289"/>
      <c r="T290" s="290"/>
      <c r="U290" s="289"/>
      <c r="V290" s="290"/>
      <c r="X290" s="280"/>
      <c r="Y290" s="281"/>
      <c r="Z290" s="289"/>
      <c r="AA290" s="290"/>
      <c r="AB290" s="289"/>
      <c r="AC290" s="290"/>
      <c r="AD290" s="289"/>
      <c r="AE290" s="290"/>
      <c r="AF290" s="289"/>
      <c r="AG290" s="290"/>
      <c r="AH290" s="289"/>
      <c r="AI290" s="290"/>
      <c r="AJ290" s="289"/>
      <c r="AK290" s="290"/>
      <c r="AL290" s="289"/>
      <c r="AM290" s="290"/>
      <c r="AN290" s="289"/>
      <c r="AO290" s="290"/>
      <c r="AP290" s="289"/>
      <c r="AQ290" s="290"/>
      <c r="AR290" s="289"/>
      <c r="AS290" s="290"/>
    </row>
    <row r="291" spans="1:45" ht="27.95" customHeight="1" x14ac:dyDescent="0.2">
      <c r="A291" s="269" t="s">
        <v>57</v>
      </c>
      <c r="B291" s="270"/>
      <c r="C291" s="270"/>
      <c r="D291" s="270"/>
      <c r="E291" s="270"/>
      <c r="F291" s="270"/>
      <c r="G291" s="270"/>
      <c r="H291" s="271"/>
      <c r="I291" s="250" t="s">
        <v>17</v>
      </c>
      <c r="J291" s="251"/>
      <c r="K291" s="251"/>
      <c r="L291" s="251"/>
      <c r="M291" s="251"/>
      <c r="N291" s="251"/>
      <c r="O291" s="251"/>
      <c r="P291" s="251"/>
      <c r="Q291" s="251"/>
      <c r="R291" s="251"/>
      <c r="S291" s="252"/>
      <c r="T291" s="282">
        <f>Übertrag!DU15</f>
        <v>0</v>
      </c>
      <c r="U291" s="283"/>
      <c r="V291" s="284"/>
      <c r="X291" s="269" t="s">
        <v>57</v>
      </c>
      <c r="Y291" s="270"/>
      <c r="Z291" s="270"/>
      <c r="AA291" s="270"/>
      <c r="AB291" s="270"/>
      <c r="AC291" s="270"/>
      <c r="AD291" s="270"/>
      <c r="AE291" s="271"/>
      <c r="AF291" s="250" t="s">
        <v>17</v>
      </c>
      <c r="AG291" s="251"/>
      <c r="AH291" s="251"/>
      <c r="AI291" s="251"/>
      <c r="AJ291" s="251"/>
      <c r="AK291" s="251"/>
      <c r="AL291" s="251"/>
      <c r="AM291" s="251"/>
      <c r="AN291" s="251"/>
      <c r="AO291" s="251"/>
      <c r="AP291" s="252"/>
      <c r="AQ291" s="282">
        <f>Übertrag!DU16</f>
        <v>0</v>
      </c>
      <c r="AR291" s="283"/>
      <c r="AS291" s="284"/>
    </row>
    <row r="292" spans="1:45" ht="14.1" customHeight="1" x14ac:dyDescent="0.2">
      <c r="A292" s="272"/>
      <c r="B292" s="273"/>
      <c r="C292" s="273"/>
      <c r="D292" s="273"/>
      <c r="E292" s="273"/>
      <c r="F292" s="273"/>
      <c r="G292" s="273"/>
      <c r="H292" s="274"/>
      <c r="I292" s="238" t="s">
        <v>18</v>
      </c>
      <c r="J292" s="264"/>
      <c r="K292" s="264"/>
      <c r="L292" s="264"/>
      <c r="M292" s="264"/>
      <c r="N292" s="264"/>
      <c r="O292" s="264"/>
      <c r="P292" s="264"/>
      <c r="Q292" s="264"/>
      <c r="R292" s="264"/>
      <c r="S292" s="264"/>
      <c r="T292" s="264"/>
      <c r="U292" s="264"/>
      <c r="V292" s="265"/>
      <c r="X292" s="272"/>
      <c r="Y292" s="273"/>
      <c r="Z292" s="273"/>
      <c r="AA292" s="273"/>
      <c r="AB292" s="273"/>
      <c r="AC292" s="273"/>
      <c r="AD292" s="273"/>
      <c r="AE292" s="274"/>
      <c r="AF292" s="238" t="s">
        <v>18</v>
      </c>
      <c r="AG292" s="264"/>
      <c r="AH292" s="264"/>
      <c r="AI292" s="264"/>
      <c r="AJ292" s="264"/>
      <c r="AK292" s="264"/>
      <c r="AL292" s="264"/>
      <c r="AM292" s="264"/>
      <c r="AN292" s="264"/>
      <c r="AO292" s="264"/>
      <c r="AP292" s="264"/>
      <c r="AQ292" s="264"/>
      <c r="AR292" s="264"/>
      <c r="AS292" s="265"/>
    </row>
    <row r="293" spans="1:45" ht="14.1" customHeight="1" x14ac:dyDescent="0.2">
      <c r="A293" s="272"/>
      <c r="B293" s="273"/>
      <c r="C293" s="273"/>
      <c r="D293" s="273"/>
      <c r="E293" s="273"/>
      <c r="F293" s="273"/>
      <c r="G293" s="273"/>
      <c r="H293" s="274"/>
      <c r="I293" s="94" t="s">
        <v>19</v>
      </c>
      <c r="J293" s="293"/>
      <c r="K293" s="293"/>
      <c r="L293" s="293"/>
      <c r="M293" s="294"/>
      <c r="N293" s="70" t="s">
        <v>20</v>
      </c>
      <c r="O293" s="293"/>
      <c r="P293" s="293"/>
      <c r="Q293" s="293"/>
      <c r="R293" s="294"/>
      <c r="S293" s="94" t="s">
        <v>21</v>
      </c>
      <c r="T293" s="293"/>
      <c r="U293" s="293"/>
      <c r="V293" s="294"/>
      <c r="X293" s="272"/>
      <c r="Y293" s="273"/>
      <c r="Z293" s="273"/>
      <c r="AA293" s="273"/>
      <c r="AB293" s="273"/>
      <c r="AC293" s="273"/>
      <c r="AD293" s="273"/>
      <c r="AE293" s="274"/>
      <c r="AF293" s="94" t="s">
        <v>19</v>
      </c>
      <c r="AG293" s="293"/>
      <c r="AH293" s="293"/>
      <c r="AI293" s="293"/>
      <c r="AJ293" s="294"/>
      <c r="AK293" s="70" t="s">
        <v>20</v>
      </c>
      <c r="AL293" s="293"/>
      <c r="AM293" s="293"/>
      <c r="AN293" s="293"/>
      <c r="AO293" s="294"/>
      <c r="AP293" s="94" t="s">
        <v>21</v>
      </c>
      <c r="AQ293" s="293"/>
      <c r="AR293" s="293"/>
      <c r="AS293" s="294"/>
    </row>
    <row r="294" spans="1:45" s="98" customFormat="1" ht="14.1" customHeight="1" x14ac:dyDescent="0.2">
      <c r="A294" s="275"/>
      <c r="B294" s="276"/>
      <c r="C294" s="276"/>
      <c r="D294" s="276"/>
      <c r="E294" s="276"/>
      <c r="F294" s="276"/>
      <c r="G294" s="276"/>
      <c r="H294" s="277"/>
      <c r="I294" s="96"/>
      <c r="J294" s="48"/>
      <c r="K294" s="48"/>
      <c r="L294" s="48"/>
      <c r="M294" s="49"/>
      <c r="N294" s="48"/>
      <c r="O294" s="48"/>
      <c r="P294" s="48"/>
      <c r="Q294" s="48"/>
      <c r="R294" s="49"/>
      <c r="S294" s="96"/>
      <c r="T294" s="48"/>
      <c r="U294" s="48"/>
      <c r="V294" s="49"/>
      <c r="X294" s="275"/>
      <c r="Y294" s="276"/>
      <c r="Z294" s="276"/>
      <c r="AA294" s="276"/>
      <c r="AB294" s="276"/>
      <c r="AC294" s="276"/>
      <c r="AD294" s="276"/>
      <c r="AE294" s="277"/>
      <c r="AF294" s="96"/>
      <c r="AG294" s="48"/>
      <c r="AH294" s="48"/>
      <c r="AI294" s="48"/>
      <c r="AJ294" s="49"/>
      <c r="AK294" s="48"/>
      <c r="AL294" s="48"/>
      <c r="AM294" s="48"/>
      <c r="AN294" s="48"/>
      <c r="AO294" s="49"/>
      <c r="AP294" s="96"/>
      <c r="AQ294" s="48"/>
      <c r="AR294" s="48"/>
      <c r="AS294" s="49"/>
    </row>
    <row r="295" spans="1:45" s="77" customFormat="1" ht="21.95" customHeight="1" x14ac:dyDescent="0.2">
      <c r="A295" s="285" t="s">
        <v>24</v>
      </c>
      <c r="B295" s="286"/>
      <c r="C295" s="286"/>
      <c r="D295" s="286"/>
      <c r="E295" s="286"/>
      <c r="F295" s="286"/>
      <c r="G295" s="286"/>
      <c r="H295" s="286"/>
      <c r="I295" s="286"/>
      <c r="J295" s="286"/>
      <c r="K295" s="286"/>
      <c r="L295" s="286"/>
      <c r="M295" s="286"/>
      <c r="N295" s="286"/>
      <c r="O295" s="286"/>
      <c r="P295" s="286"/>
      <c r="Q295" s="286"/>
      <c r="R295" s="286"/>
      <c r="S295" s="286"/>
      <c r="T295" s="286"/>
      <c r="U295" s="286"/>
      <c r="V295" s="287"/>
      <c r="X295" s="266" t="s">
        <v>24</v>
      </c>
      <c r="Y295" s="267"/>
      <c r="Z295" s="267"/>
      <c r="AA295" s="267"/>
      <c r="AB295" s="267"/>
      <c r="AC295" s="267"/>
      <c r="AD295" s="267"/>
      <c r="AE295" s="267"/>
      <c r="AF295" s="267"/>
      <c r="AG295" s="267"/>
      <c r="AH295" s="267"/>
      <c r="AI295" s="267"/>
      <c r="AJ295" s="267"/>
      <c r="AK295" s="267"/>
      <c r="AL295" s="267"/>
      <c r="AM295" s="267"/>
      <c r="AN295" s="267"/>
      <c r="AO295" s="267"/>
      <c r="AP295" s="267"/>
      <c r="AQ295" s="267"/>
      <c r="AR295" s="267"/>
      <c r="AS295" s="268"/>
    </row>
    <row r="296" spans="1:45" s="85" customFormat="1" ht="21.95" customHeight="1" x14ac:dyDescent="0.2">
      <c r="A296" s="61" t="str">
        <f>Übertrag!$C17</f>
        <v xml:space="preserve"> </v>
      </c>
      <c r="B296" s="79" t="str">
        <f>Übertrag!$R17</f>
        <v xml:space="preserve"> </v>
      </c>
      <c r="C296" s="80"/>
      <c r="D296" s="81"/>
      <c r="E296" s="82" t="str">
        <f>E247</f>
        <v xml:space="preserve">Ausrichter: </v>
      </c>
      <c r="F296" s="81"/>
      <c r="G296" s="81"/>
      <c r="H296" s="81"/>
      <c r="I296" s="81"/>
      <c r="J296" s="81"/>
      <c r="K296" s="81"/>
      <c r="L296" s="81"/>
      <c r="M296" s="81"/>
      <c r="N296" s="81"/>
      <c r="O296" s="81"/>
      <c r="P296" s="81"/>
      <c r="Q296" s="81"/>
      <c r="R296" s="81"/>
      <c r="S296" s="81"/>
      <c r="T296" s="81"/>
      <c r="U296" s="81"/>
      <c r="V296" s="84"/>
      <c r="X296" s="61" t="str">
        <f>Übertrag!$C18</f>
        <v xml:space="preserve"> </v>
      </c>
      <c r="Y296" s="79" t="str">
        <f>Übertrag!$R18</f>
        <v xml:space="preserve"> </v>
      </c>
      <c r="Z296" s="80"/>
      <c r="AA296" s="81"/>
      <c r="AB296" s="82" t="str">
        <f>E296</f>
        <v xml:space="preserve">Ausrichter: </v>
      </c>
      <c r="AC296" s="81"/>
      <c r="AD296" s="81"/>
      <c r="AE296" s="81"/>
      <c r="AF296" s="81"/>
      <c r="AG296" s="81"/>
      <c r="AH296" s="81"/>
      <c r="AI296" s="81"/>
      <c r="AJ296" s="81"/>
      <c r="AK296" s="81"/>
      <c r="AL296" s="81"/>
      <c r="AM296" s="81"/>
      <c r="AN296" s="81"/>
      <c r="AO296" s="81"/>
      <c r="AP296" s="81"/>
      <c r="AQ296" s="81"/>
      <c r="AR296" s="81"/>
      <c r="AS296" s="84"/>
    </row>
    <row r="297" spans="1:45" s="86" customFormat="1" ht="12.75" x14ac:dyDescent="0.2">
      <c r="A297" s="238" t="s">
        <v>4</v>
      </c>
      <c r="B297" s="264"/>
      <c r="C297" s="264"/>
      <c r="D297" s="264"/>
      <c r="E297" s="240"/>
      <c r="F297" s="238" t="s">
        <v>36</v>
      </c>
      <c r="G297" s="239"/>
      <c r="H297" s="239"/>
      <c r="I297" s="239"/>
      <c r="J297" s="239"/>
      <c r="K297" s="239"/>
      <c r="L297" s="239"/>
      <c r="M297" s="239"/>
      <c r="N297" s="239"/>
      <c r="O297" s="239"/>
      <c r="P297" s="239"/>
      <c r="Q297" s="239"/>
      <c r="R297" s="240"/>
      <c r="S297" s="238" t="s">
        <v>7</v>
      </c>
      <c r="T297" s="264"/>
      <c r="U297" s="264"/>
      <c r="V297" s="265"/>
      <c r="X297" s="238" t="s">
        <v>4</v>
      </c>
      <c r="Y297" s="264"/>
      <c r="Z297" s="264"/>
      <c r="AA297" s="264"/>
      <c r="AB297" s="240"/>
      <c r="AC297" s="238" t="s">
        <v>36</v>
      </c>
      <c r="AD297" s="239"/>
      <c r="AE297" s="239"/>
      <c r="AF297" s="239"/>
      <c r="AG297" s="239"/>
      <c r="AH297" s="239"/>
      <c r="AI297" s="239"/>
      <c r="AJ297" s="239"/>
      <c r="AK297" s="239"/>
      <c r="AL297" s="239"/>
      <c r="AM297" s="239"/>
      <c r="AN297" s="239"/>
      <c r="AO297" s="240"/>
      <c r="AP297" s="238" t="s">
        <v>7</v>
      </c>
      <c r="AQ297" s="264"/>
      <c r="AR297" s="264"/>
      <c r="AS297" s="265"/>
    </row>
    <row r="298" spans="1:45" s="87" customFormat="1" ht="24" customHeight="1" x14ac:dyDescent="0.2">
      <c r="A298" s="234" t="str">
        <f>Übertrag!D17</f>
        <v xml:space="preserve"> </v>
      </c>
      <c r="B298" s="235"/>
      <c r="C298" s="235"/>
      <c r="D298" s="235"/>
      <c r="E298" s="263"/>
      <c r="F298" s="234" t="str">
        <f>Übertrag!E17</f>
        <v xml:space="preserve"> </v>
      </c>
      <c r="G298" s="235"/>
      <c r="H298" s="235"/>
      <c r="I298" s="235"/>
      <c r="J298" s="235"/>
      <c r="K298" s="235"/>
      <c r="L298" s="235"/>
      <c r="M298" s="235"/>
      <c r="N298" s="235"/>
      <c r="O298" s="235"/>
      <c r="P298" s="235"/>
      <c r="Q298" s="235"/>
      <c r="R298" s="263"/>
      <c r="S298" s="312">
        <f>Übertrag!$H17</f>
        <v>0</v>
      </c>
      <c r="T298" s="313"/>
      <c r="U298" s="313"/>
      <c r="V298" s="314"/>
      <c r="X298" s="234" t="str">
        <f>Übertrag!D18</f>
        <v xml:space="preserve"> </v>
      </c>
      <c r="Y298" s="235"/>
      <c r="Z298" s="235"/>
      <c r="AA298" s="235"/>
      <c r="AB298" s="263"/>
      <c r="AC298" s="234" t="str">
        <f>Übertrag!E18</f>
        <v xml:space="preserve"> </v>
      </c>
      <c r="AD298" s="235"/>
      <c r="AE298" s="235"/>
      <c r="AF298" s="235"/>
      <c r="AG298" s="235"/>
      <c r="AH298" s="235"/>
      <c r="AI298" s="235"/>
      <c r="AJ298" s="235"/>
      <c r="AK298" s="235"/>
      <c r="AL298" s="235"/>
      <c r="AM298" s="235"/>
      <c r="AN298" s="235"/>
      <c r="AO298" s="263"/>
      <c r="AP298" s="312">
        <f>Übertrag!$H18</f>
        <v>0</v>
      </c>
      <c r="AQ298" s="313"/>
      <c r="AR298" s="313"/>
      <c r="AS298" s="314"/>
    </row>
    <row r="299" spans="1:45" s="88" customFormat="1" ht="11.25" customHeight="1" x14ac:dyDescent="0.2">
      <c r="A299" s="247" t="s">
        <v>34</v>
      </c>
      <c r="B299" s="248"/>
      <c r="C299" s="249"/>
      <c r="D299" s="247" t="s">
        <v>35</v>
      </c>
      <c r="E299" s="248"/>
      <c r="F299" s="248"/>
      <c r="G299" s="248"/>
      <c r="H299" s="248"/>
      <c r="I299" s="248"/>
      <c r="J299" s="248"/>
      <c r="K299" s="248"/>
      <c r="L299" s="248"/>
      <c r="M299" s="248"/>
      <c r="N299" s="249"/>
      <c r="O299" s="299" t="s">
        <v>8</v>
      </c>
      <c r="P299" s="248"/>
      <c r="Q299" s="248"/>
      <c r="R299" s="248"/>
      <c r="S299" s="248"/>
      <c r="T299" s="248"/>
      <c r="U299" s="248"/>
      <c r="V299" s="249"/>
      <c r="X299" s="247" t="s">
        <v>34</v>
      </c>
      <c r="Y299" s="248"/>
      <c r="Z299" s="249"/>
      <c r="AA299" s="247" t="s">
        <v>35</v>
      </c>
      <c r="AB299" s="248"/>
      <c r="AC299" s="248"/>
      <c r="AD299" s="248"/>
      <c r="AE299" s="248"/>
      <c r="AF299" s="248"/>
      <c r="AG299" s="248"/>
      <c r="AH299" s="248"/>
      <c r="AI299" s="248"/>
      <c r="AJ299" s="248"/>
      <c r="AK299" s="249"/>
      <c r="AL299" s="299" t="s">
        <v>8</v>
      </c>
      <c r="AM299" s="248"/>
      <c r="AN299" s="248"/>
      <c r="AO299" s="248"/>
      <c r="AP299" s="248"/>
      <c r="AQ299" s="248"/>
      <c r="AR299" s="248"/>
      <c r="AS299" s="249"/>
    </row>
    <row r="300" spans="1:45" s="88" customFormat="1" ht="14.1" customHeight="1" x14ac:dyDescent="0.2">
      <c r="A300" s="303" t="str">
        <f>Übertrag!F17</f>
        <v xml:space="preserve"> </v>
      </c>
      <c r="B300" s="236"/>
      <c r="C300" s="237"/>
      <c r="D300" s="303" t="str">
        <f>Übertrag!G17</f>
        <v xml:space="preserve"> </v>
      </c>
      <c r="E300" s="236"/>
      <c r="F300" s="236"/>
      <c r="G300" s="236"/>
      <c r="H300" s="236"/>
      <c r="I300" s="236"/>
      <c r="J300" s="236"/>
      <c r="K300" s="236"/>
      <c r="L300" s="236"/>
      <c r="M300" s="236"/>
      <c r="N300" s="237"/>
      <c r="O300" s="300"/>
      <c r="P300" s="301"/>
      <c r="Q300" s="301"/>
      <c r="R300" s="301"/>
      <c r="S300" s="301"/>
      <c r="T300" s="301"/>
      <c r="U300" s="301"/>
      <c r="V300" s="302"/>
      <c r="X300" s="303" t="str">
        <f>Übertrag!F18</f>
        <v xml:space="preserve"> </v>
      </c>
      <c r="Y300" s="236"/>
      <c r="Z300" s="237"/>
      <c r="AA300" s="303" t="str">
        <f>Übertrag!G18</f>
        <v xml:space="preserve"> </v>
      </c>
      <c r="AB300" s="236"/>
      <c r="AC300" s="236"/>
      <c r="AD300" s="236"/>
      <c r="AE300" s="236"/>
      <c r="AF300" s="236"/>
      <c r="AG300" s="236"/>
      <c r="AH300" s="236"/>
      <c r="AI300" s="236"/>
      <c r="AJ300" s="236"/>
      <c r="AK300" s="237"/>
      <c r="AL300" s="300"/>
      <c r="AM300" s="301"/>
      <c r="AN300" s="301"/>
      <c r="AO300" s="301"/>
      <c r="AP300" s="301"/>
      <c r="AQ300" s="301"/>
      <c r="AR300" s="301"/>
      <c r="AS300" s="302"/>
    </row>
    <row r="301" spans="1:45" s="88" customFormat="1" ht="9.9499999999999993" customHeight="1" x14ac:dyDescent="0.2">
      <c r="A301" s="234"/>
      <c r="B301" s="235"/>
      <c r="C301" s="263"/>
      <c r="D301" s="234"/>
      <c r="E301" s="235"/>
      <c r="F301" s="235"/>
      <c r="G301" s="235"/>
      <c r="H301" s="235"/>
      <c r="I301" s="235"/>
      <c r="J301" s="235"/>
      <c r="K301" s="235"/>
      <c r="L301" s="235"/>
      <c r="M301" s="235"/>
      <c r="N301" s="263"/>
      <c r="O301" s="304"/>
      <c r="P301" s="301"/>
      <c r="Q301" s="301"/>
      <c r="R301" s="301"/>
      <c r="S301" s="301"/>
      <c r="T301" s="301"/>
      <c r="U301" s="301"/>
      <c r="V301" s="302"/>
      <c r="X301" s="234"/>
      <c r="Y301" s="235"/>
      <c r="Z301" s="263"/>
      <c r="AA301" s="234"/>
      <c r="AB301" s="235"/>
      <c r="AC301" s="235"/>
      <c r="AD301" s="235"/>
      <c r="AE301" s="235"/>
      <c r="AF301" s="235"/>
      <c r="AG301" s="235"/>
      <c r="AH301" s="235"/>
      <c r="AI301" s="235"/>
      <c r="AJ301" s="235"/>
      <c r="AK301" s="263"/>
      <c r="AL301" s="304"/>
      <c r="AM301" s="301"/>
      <c r="AN301" s="301"/>
      <c r="AO301" s="301"/>
      <c r="AP301" s="301"/>
      <c r="AQ301" s="301"/>
      <c r="AR301" s="301"/>
      <c r="AS301" s="302"/>
    </row>
    <row r="302" spans="1:45" s="88" customFormat="1" ht="11.25" customHeight="1" x14ac:dyDescent="0.2">
      <c r="A302" s="247" t="s">
        <v>6</v>
      </c>
      <c r="B302" s="248"/>
      <c r="C302" s="248"/>
      <c r="D302" s="248"/>
      <c r="E302" s="248"/>
      <c r="F302" s="248"/>
      <c r="G302" s="248"/>
      <c r="H302" s="248"/>
      <c r="I302" s="248"/>
      <c r="J302" s="248"/>
      <c r="K302" s="248"/>
      <c r="L302" s="248"/>
      <c r="M302" s="248"/>
      <c r="N302" s="249"/>
      <c r="O302" s="300"/>
      <c r="P302" s="301"/>
      <c r="Q302" s="301"/>
      <c r="R302" s="301"/>
      <c r="S302" s="301"/>
      <c r="T302" s="301"/>
      <c r="U302" s="301"/>
      <c r="V302" s="302"/>
      <c r="X302" s="247" t="s">
        <v>6</v>
      </c>
      <c r="Y302" s="248"/>
      <c r="Z302" s="248"/>
      <c r="AA302" s="248"/>
      <c r="AB302" s="248"/>
      <c r="AC302" s="248"/>
      <c r="AD302" s="248"/>
      <c r="AE302" s="248"/>
      <c r="AF302" s="248"/>
      <c r="AG302" s="248"/>
      <c r="AH302" s="248"/>
      <c r="AI302" s="248"/>
      <c r="AJ302" s="248"/>
      <c r="AK302" s="249"/>
      <c r="AL302" s="300"/>
      <c r="AM302" s="301"/>
      <c r="AN302" s="301"/>
      <c r="AO302" s="301"/>
      <c r="AP302" s="301"/>
      <c r="AQ302" s="301"/>
      <c r="AR302" s="301"/>
      <c r="AS302" s="302"/>
    </row>
    <row r="303" spans="1:45" s="87" customFormat="1" ht="24" customHeight="1" x14ac:dyDescent="0.2">
      <c r="A303" s="234" t="str">
        <f>Übertrag!I17</f>
        <v xml:space="preserve"> </v>
      </c>
      <c r="B303" s="235"/>
      <c r="C303" s="235"/>
      <c r="D303" s="235"/>
      <c r="E303" s="236"/>
      <c r="F303" s="236"/>
      <c r="G303" s="236"/>
      <c r="H303" s="236"/>
      <c r="I303" s="236"/>
      <c r="J303" s="236"/>
      <c r="K303" s="236"/>
      <c r="L303" s="236"/>
      <c r="M303" s="236"/>
      <c r="N303" s="237"/>
      <c r="O303" s="305"/>
      <c r="P303" s="306"/>
      <c r="Q303" s="306"/>
      <c r="R303" s="306"/>
      <c r="S303" s="306"/>
      <c r="T303" s="306"/>
      <c r="U303" s="306"/>
      <c r="V303" s="307"/>
      <c r="X303" s="234" t="str">
        <f>Übertrag!I18</f>
        <v xml:space="preserve"> </v>
      </c>
      <c r="Y303" s="235"/>
      <c r="Z303" s="235"/>
      <c r="AA303" s="235"/>
      <c r="AB303" s="236"/>
      <c r="AC303" s="236"/>
      <c r="AD303" s="236"/>
      <c r="AE303" s="236"/>
      <c r="AF303" s="236"/>
      <c r="AG303" s="236"/>
      <c r="AH303" s="236"/>
      <c r="AI303" s="236"/>
      <c r="AJ303" s="236"/>
      <c r="AK303" s="237"/>
      <c r="AL303" s="305"/>
      <c r="AM303" s="306"/>
      <c r="AN303" s="306"/>
      <c r="AO303" s="306"/>
      <c r="AP303" s="306"/>
      <c r="AQ303" s="306"/>
      <c r="AR303" s="306"/>
      <c r="AS303" s="307"/>
    </row>
    <row r="304" spans="1:45" s="86" customFormat="1" ht="12.75" customHeight="1" x14ac:dyDescent="0.2">
      <c r="A304" s="238" t="s">
        <v>9</v>
      </c>
      <c r="B304" s="239"/>
      <c r="C304" s="239"/>
      <c r="D304" s="240"/>
      <c r="E304" s="241" t="s">
        <v>179</v>
      </c>
      <c r="F304" s="242"/>
      <c r="G304" s="242"/>
      <c r="H304" s="242"/>
      <c r="I304" s="242"/>
      <c r="J304" s="242"/>
      <c r="K304" s="242"/>
      <c r="L304" s="242"/>
      <c r="M304" s="242"/>
      <c r="N304" s="242"/>
      <c r="O304" s="242"/>
      <c r="P304" s="242"/>
      <c r="Q304" s="242"/>
      <c r="R304" s="242"/>
      <c r="S304" s="242"/>
      <c r="T304" s="242"/>
      <c r="U304" s="242"/>
      <c r="V304" s="243"/>
      <c r="X304" s="238" t="s">
        <v>9</v>
      </c>
      <c r="Y304" s="239"/>
      <c r="Z304" s="239"/>
      <c r="AA304" s="240"/>
      <c r="AB304" s="241" t="s">
        <v>179</v>
      </c>
      <c r="AC304" s="242"/>
      <c r="AD304" s="242"/>
      <c r="AE304" s="242"/>
      <c r="AF304" s="242"/>
      <c r="AG304" s="242"/>
      <c r="AH304" s="242"/>
      <c r="AI304" s="242"/>
      <c r="AJ304" s="242"/>
      <c r="AK304" s="242"/>
      <c r="AL304" s="242"/>
      <c r="AM304" s="242"/>
      <c r="AN304" s="242"/>
      <c r="AO304" s="242"/>
      <c r="AP304" s="242"/>
      <c r="AQ304" s="242"/>
      <c r="AR304" s="242"/>
      <c r="AS304" s="243"/>
    </row>
    <row r="305" spans="1:45" s="89" customFormat="1" ht="24" customHeight="1" x14ac:dyDescent="0.2">
      <c r="A305" s="260">
        <f>A11</f>
        <v>0</v>
      </c>
      <c r="B305" s="261"/>
      <c r="C305" s="261"/>
      <c r="D305" s="262"/>
      <c r="E305" s="244"/>
      <c r="F305" s="245"/>
      <c r="G305" s="245"/>
      <c r="H305" s="245"/>
      <c r="I305" s="245"/>
      <c r="J305" s="245"/>
      <c r="K305" s="245"/>
      <c r="L305" s="245"/>
      <c r="M305" s="245"/>
      <c r="N305" s="245"/>
      <c r="O305" s="245"/>
      <c r="P305" s="245"/>
      <c r="Q305" s="245"/>
      <c r="R305" s="245"/>
      <c r="S305" s="245"/>
      <c r="T305" s="245"/>
      <c r="U305" s="245"/>
      <c r="V305" s="246"/>
      <c r="X305" s="260">
        <f>A11</f>
        <v>0</v>
      </c>
      <c r="Y305" s="261"/>
      <c r="Z305" s="261"/>
      <c r="AA305" s="262"/>
      <c r="AB305" s="244"/>
      <c r="AC305" s="245"/>
      <c r="AD305" s="245"/>
      <c r="AE305" s="245"/>
      <c r="AF305" s="245"/>
      <c r="AG305" s="245"/>
      <c r="AH305" s="245"/>
      <c r="AI305" s="245"/>
      <c r="AJ305" s="245"/>
      <c r="AK305" s="245"/>
      <c r="AL305" s="245"/>
      <c r="AM305" s="245"/>
      <c r="AN305" s="245"/>
      <c r="AO305" s="245"/>
      <c r="AP305" s="245"/>
      <c r="AQ305" s="245"/>
      <c r="AR305" s="245"/>
      <c r="AS305" s="246"/>
    </row>
    <row r="306" spans="1:45" s="86" customFormat="1" ht="6" customHeight="1" x14ac:dyDescent="0.2">
      <c r="A306" s="90"/>
      <c r="B306" s="91"/>
      <c r="C306" s="91"/>
      <c r="D306" s="91"/>
      <c r="E306" s="91"/>
      <c r="F306" s="91"/>
      <c r="G306" s="91"/>
      <c r="H306" s="91"/>
      <c r="I306" s="91"/>
      <c r="J306" s="91"/>
      <c r="K306" s="91"/>
      <c r="L306" s="91"/>
      <c r="M306" s="91"/>
      <c r="N306" s="91"/>
      <c r="O306" s="91"/>
      <c r="P306" s="91"/>
      <c r="Q306" s="91"/>
      <c r="R306" s="91"/>
      <c r="S306" s="91"/>
      <c r="T306" s="91"/>
      <c r="U306" s="91"/>
      <c r="V306" s="92"/>
      <c r="X306" s="90"/>
      <c r="Y306" s="91"/>
      <c r="Z306" s="91"/>
      <c r="AA306" s="91"/>
      <c r="AB306" s="91"/>
      <c r="AC306" s="91"/>
      <c r="AD306" s="91"/>
      <c r="AE306" s="91"/>
      <c r="AF306" s="91"/>
      <c r="AG306" s="91"/>
      <c r="AH306" s="91"/>
      <c r="AI306" s="91"/>
      <c r="AJ306" s="91"/>
      <c r="AK306" s="91"/>
      <c r="AL306" s="91"/>
      <c r="AM306" s="91"/>
      <c r="AN306" s="91"/>
      <c r="AO306" s="91"/>
      <c r="AP306" s="91"/>
      <c r="AQ306" s="91"/>
      <c r="AR306" s="91"/>
      <c r="AS306" s="92"/>
    </row>
    <row r="307" spans="1:45" s="70" customFormat="1" ht="24.95" customHeight="1" x14ac:dyDescent="0.2">
      <c r="A307" s="93" t="s">
        <v>131</v>
      </c>
      <c r="D307" s="61">
        <f>Übertrag!L17</f>
        <v>0</v>
      </c>
      <c r="E307" s="321" t="str">
        <f>Übertrag!B17</f>
        <v xml:space="preserve"> </v>
      </c>
      <c r="F307" s="321"/>
      <c r="G307" s="321"/>
      <c r="H307" s="321"/>
      <c r="I307" s="321"/>
      <c r="J307" s="321"/>
      <c r="K307" s="321"/>
      <c r="L307" s="321"/>
      <c r="M307" s="321"/>
      <c r="N307" s="321"/>
      <c r="O307" s="321"/>
      <c r="P307" s="321"/>
      <c r="Q307" s="321"/>
      <c r="R307" s="321"/>
      <c r="S307" s="321"/>
      <c r="T307" s="321"/>
      <c r="U307" s="322"/>
      <c r="V307" s="71"/>
      <c r="X307" s="93" t="s">
        <v>131</v>
      </c>
      <c r="AA307" s="61">
        <f>Übertrag!L18</f>
        <v>0</v>
      </c>
      <c r="AB307" s="321" t="str">
        <f>Übertrag!B18</f>
        <v xml:space="preserve"> </v>
      </c>
      <c r="AC307" s="321"/>
      <c r="AD307" s="321"/>
      <c r="AE307" s="321"/>
      <c r="AF307" s="321"/>
      <c r="AG307" s="321"/>
      <c r="AH307" s="321"/>
      <c r="AI307" s="321"/>
      <c r="AJ307" s="321"/>
      <c r="AK307" s="321"/>
      <c r="AL307" s="321"/>
      <c r="AM307" s="321"/>
      <c r="AN307" s="321"/>
      <c r="AO307" s="321"/>
      <c r="AP307" s="321"/>
      <c r="AQ307" s="321"/>
      <c r="AR307" s="322"/>
      <c r="AS307" s="71"/>
    </row>
    <row r="308" spans="1:45" s="70" customFormat="1" ht="6" customHeight="1" x14ac:dyDescent="0.2">
      <c r="A308" s="94"/>
      <c r="V308" s="71"/>
      <c r="X308" s="94"/>
      <c r="AS308" s="71"/>
    </row>
    <row r="309" spans="1:45" s="70" customFormat="1" ht="24.95" customHeight="1" x14ac:dyDescent="0.2">
      <c r="A309" s="93" t="s">
        <v>177</v>
      </c>
      <c r="D309" s="95"/>
      <c r="F309" s="95"/>
      <c r="H309" s="95"/>
      <c r="I309" s="232" t="str">
        <f>Übertrag!CA17&amp;"."</f>
        <v>0.</v>
      </c>
      <c r="J309" s="233"/>
      <c r="L309" s="95" t="s">
        <v>178</v>
      </c>
      <c r="N309" s="95"/>
      <c r="V309" s="71"/>
      <c r="X309" s="93" t="s">
        <v>177</v>
      </c>
      <c r="AA309" s="95"/>
      <c r="AC309" s="95"/>
      <c r="AE309" s="95"/>
      <c r="AF309" s="232" t="str">
        <f>Übertrag!CA18&amp;"."</f>
        <v>0.</v>
      </c>
      <c r="AG309" s="233"/>
      <c r="AI309" s="95" t="s">
        <v>178</v>
      </c>
      <c r="AK309" s="95"/>
      <c r="AS309" s="71"/>
    </row>
    <row r="310" spans="1:45" s="86" customFormat="1" ht="6" customHeight="1" x14ac:dyDescent="0.2">
      <c r="A310" s="96"/>
      <c r="B310" s="48"/>
      <c r="C310" s="48"/>
      <c r="D310" s="48"/>
      <c r="E310" s="48"/>
      <c r="F310" s="48"/>
      <c r="G310" s="48"/>
      <c r="H310" s="48"/>
      <c r="I310" s="48"/>
      <c r="J310" s="48"/>
      <c r="K310" s="48"/>
      <c r="L310" s="48"/>
      <c r="M310" s="48"/>
      <c r="N310" s="48"/>
      <c r="O310" s="48"/>
      <c r="P310" s="48"/>
      <c r="Q310" s="48"/>
      <c r="R310" s="48"/>
      <c r="S310" s="48"/>
      <c r="T310" s="48"/>
      <c r="U310" s="48"/>
      <c r="V310" s="49"/>
      <c r="X310" s="96"/>
      <c r="Y310" s="48"/>
      <c r="Z310" s="48"/>
      <c r="AA310" s="48"/>
      <c r="AB310" s="48"/>
      <c r="AC310" s="48"/>
      <c r="AD310" s="48"/>
      <c r="AE310" s="48"/>
      <c r="AF310" s="48"/>
      <c r="AG310" s="48"/>
      <c r="AH310" s="48"/>
      <c r="AI310" s="48"/>
      <c r="AJ310" s="48"/>
      <c r="AK310" s="48"/>
      <c r="AL310" s="48"/>
      <c r="AM310" s="48"/>
      <c r="AN310" s="48"/>
      <c r="AO310" s="48"/>
      <c r="AP310" s="48"/>
      <c r="AQ310" s="48"/>
      <c r="AR310" s="48"/>
      <c r="AS310" s="49"/>
    </row>
    <row r="311" spans="1:45" ht="29.25" customHeight="1" x14ac:dyDescent="0.2">
      <c r="A311" s="295" t="s">
        <v>10</v>
      </c>
      <c r="B311" s="296"/>
      <c r="C311" s="296"/>
      <c r="D311" s="297"/>
      <c r="E311" s="298" t="s">
        <v>11</v>
      </c>
      <c r="F311" s="298"/>
      <c r="G311" s="298" t="s">
        <v>12</v>
      </c>
      <c r="H311" s="298"/>
      <c r="I311" s="311" t="s">
        <v>13</v>
      </c>
      <c r="J311" s="298"/>
      <c r="K311" s="311" t="s">
        <v>14</v>
      </c>
      <c r="L311" s="298"/>
      <c r="M311" s="311" t="s">
        <v>15</v>
      </c>
      <c r="N311" s="298"/>
      <c r="O311" s="298"/>
      <c r="P311" s="298"/>
      <c r="Q311" s="298"/>
      <c r="R311" s="298"/>
      <c r="S311" s="298"/>
      <c r="T311" s="311" t="s">
        <v>16</v>
      </c>
      <c r="U311" s="298"/>
      <c r="V311" s="298"/>
      <c r="X311" s="295" t="s">
        <v>10</v>
      </c>
      <c r="Y311" s="296"/>
      <c r="Z311" s="296"/>
      <c r="AA311" s="297"/>
      <c r="AB311" s="298" t="s">
        <v>11</v>
      </c>
      <c r="AC311" s="298"/>
      <c r="AD311" s="298" t="s">
        <v>12</v>
      </c>
      <c r="AE311" s="298"/>
      <c r="AF311" s="311" t="s">
        <v>13</v>
      </c>
      <c r="AG311" s="298"/>
      <c r="AH311" s="311" t="s">
        <v>14</v>
      </c>
      <c r="AI311" s="298"/>
      <c r="AJ311" s="311" t="s">
        <v>15</v>
      </c>
      <c r="AK311" s="298"/>
      <c r="AL311" s="298"/>
      <c r="AM311" s="298"/>
      <c r="AN311" s="298"/>
      <c r="AO311" s="298"/>
      <c r="AP311" s="298"/>
      <c r="AQ311" s="311" t="s">
        <v>16</v>
      </c>
      <c r="AR311" s="298"/>
      <c r="AS311" s="298"/>
    </row>
    <row r="312" spans="1:45" ht="14.1" customHeight="1" x14ac:dyDescent="0.2">
      <c r="A312" s="238"/>
      <c r="B312" s="264"/>
      <c r="C312" s="264"/>
      <c r="D312" s="265"/>
      <c r="E312" s="253"/>
      <c r="F312" s="254"/>
      <c r="G312" s="253"/>
      <c r="H312" s="254"/>
      <c r="I312" s="253"/>
      <c r="J312" s="254"/>
      <c r="K312" s="253"/>
      <c r="L312" s="254"/>
      <c r="M312" s="253"/>
      <c r="N312" s="291"/>
      <c r="O312" s="291"/>
      <c r="P312" s="291"/>
      <c r="Q312" s="291"/>
      <c r="R312" s="291"/>
      <c r="S312" s="254"/>
      <c r="T312" s="253"/>
      <c r="U312" s="291"/>
      <c r="V312" s="254"/>
      <c r="X312" s="238"/>
      <c r="Y312" s="264"/>
      <c r="Z312" s="264"/>
      <c r="AA312" s="265"/>
      <c r="AB312" s="253"/>
      <c r="AC312" s="254"/>
      <c r="AD312" s="253"/>
      <c r="AE312" s="254"/>
      <c r="AF312" s="253"/>
      <c r="AG312" s="254"/>
      <c r="AH312" s="253"/>
      <c r="AI312" s="254"/>
      <c r="AJ312" s="253"/>
      <c r="AK312" s="291"/>
      <c r="AL312" s="291"/>
      <c r="AM312" s="291"/>
      <c r="AN312" s="291"/>
      <c r="AO312" s="291"/>
      <c r="AP312" s="254"/>
      <c r="AQ312" s="253"/>
      <c r="AR312" s="291"/>
      <c r="AS312" s="254"/>
    </row>
    <row r="313" spans="1:45" ht="14.1" customHeight="1" x14ac:dyDescent="0.2">
      <c r="A313" s="257" t="str">
        <f>Übertrag!AS17</f>
        <v>Langsamer Walzer</v>
      </c>
      <c r="B313" s="258"/>
      <c r="C313" s="258"/>
      <c r="D313" s="46"/>
      <c r="E313" s="255"/>
      <c r="F313" s="256"/>
      <c r="G313" s="255"/>
      <c r="H313" s="256"/>
      <c r="I313" s="255"/>
      <c r="J313" s="256"/>
      <c r="K313" s="255"/>
      <c r="L313" s="256"/>
      <c r="M313" s="255"/>
      <c r="N313" s="292"/>
      <c r="O313" s="292"/>
      <c r="P313" s="292"/>
      <c r="Q313" s="292"/>
      <c r="R313" s="292"/>
      <c r="S313" s="256"/>
      <c r="T313" s="255"/>
      <c r="U313" s="292"/>
      <c r="V313" s="256"/>
      <c r="X313" s="257" t="str">
        <f>Übertrag!AS18</f>
        <v>Langsamer Walzer</v>
      </c>
      <c r="Y313" s="258"/>
      <c r="Z313" s="258"/>
      <c r="AA313" s="46"/>
      <c r="AB313" s="255"/>
      <c r="AC313" s="256"/>
      <c r="AD313" s="255"/>
      <c r="AE313" s="256"/>
      <c r="AF313" s="255"/>
      <c r="AG313" s="256"/>
      <c r="AH313" s="255"/>
      <c r="AI313" s="256"/>
      <c r="AJ313" s="255"/>
      <c r="AK313" s="292"/>
      <c r="AL313" s="292"/>
      <c r="AM313" s="292"/>
      <c r="AN313" s="292"/>
      <c r="AO313" s="292"/>
      <c r="AP313" s="256"/>
      <c r="AQ313" s="255"/>
      <c r="AR313" s="292"/>
      <c r="AS313" s="256"/>
    </row>
    <row r="314" spans="1:45" ht="14.1" customHeight="1" x14ac:dyDescent="0.2">
      <c r="A314" s="238"/>
      <c r="B314" s="264"/>
      <c r="C314" s="264"/>
      <c r="D314" s="265"/>
      <c r="E314" s="253"/>
      <c r="F314" s="254"/>
      <c r="G314" s="253"/>
      <c r="H314" s="254"/>
      <c r="I314" s="253"/>
      <c r="J314" s="254"/>
      <c r="K314" s="253"/>
      <c r="L314" s="254"/>
      <c r="M314" s="253"/>
      <c r="N314" s="291"/>
      <c r="O314" s="291"/>
      <c r="P314" s="291"/>
      <c r="Q314" s="291"/>
      <c r="R314" s="291"/>
      <c r="S314" s="254"/>
      <c r="T314" s="253"/>
      <c r="U314" s="291"/>
      <c r="V314" s="254"/>
      <c r="X314" s="238"/>
      <c r="Y314" s="264"/>
      <c r="Z314" s="264"/>
      <c r="AA314" s="265"/>
      <c r="AB314" s="253"/>
      <c r="AC314" s="254"/>
      <c r="AD314" s="253"/>
      <c r="AE314" s="254"/>
      <c r="AF314" s="253"/>
      <c r="AG314" s="254"/>
      <c r="AH314" s="253"/>
      <c r="AI314" s="254"/>
      <c r="AJ314" s="253"/>
      <c r="AK314" s="291"/>
      <c r="AL314" s="291"/>
      <c r="AM314" s="291"/>
      <c r="AN314" s="291"/>
      <c r="AO314" s="291"/>
      <c r="AP314" s="254"/>
      <c r="AQ314" s="253"/>
      <c r="AR314" s="291"/>
      <c r="AS314" s="254"/>
    </row>
    <row r="315" spans="1:45" ht="14.1" customHeight="1" x14ac:dyDescent="0.2">
      <c r="A315" s="257" t="str">
        <f>Übertrag!AT17</f>
        <v>Tango</v>
      </c>
      <c r="B315" s="258"/>
      <c r="C315" s="258"/>
      <c r="D315" s="46"/>
      <c r="E315" s="255"/>
      <c r="F315" s="256"/>
      <c r="G315" s="255"/>
      <c r="H315" s="256"/>
      <c r="I315" s="255"/>
      <c r="J315" s="256"/>
      <c r="K315" s="255"/>
      <c r="L315" s="256"/>
      <c r="M315" s="255"/>
      <c r="N315" s="292"/>
      <c r="O315" s="292"/>
      <c r="P315" s="292"/>
      <c r="Q315" s="292"/>
      <c r="R315" s="292"/>
      <c r="S315" s="256"/>
      <c r="T315" s="255"/>
      <c r="U315" s="292"/>
      <c r="V315" s="256"/>
      <c r="X315" s="257" t="str">
        <f>Übertrag!AT18</f>
        <v>Tango</v>
      </c>
      <c r="Y315" s="258"/>
      <c r="Z315" s="258"/>
      <c r="AA315" s="46"/>
      <c r="AB315" s="255"/>
      <c r="AC315" s="256"/>
      <c r="AD315" s="255"/>
      <c r="AE315" s="256"/>
      <c r="AF315" s="255"/>
      <c r="AG315" s="256"/>
      <c r="AH315" s="255"/>
      <c r="AI315" s="256"/>
      <c r="AJ315" s="255"/>
      <c r="AK315" s="292"/>
      <c r="AL315" s="292"/>
      <c r="AM315" s="292"/>
      <c r="AN315" s="292"/>
      <c r="AO315" s="292"/>
      <c r="AP315" s="256"/>
      <c r="AQ315" s="255"/>
      <c r="AR315" s="292"/>
      <c r="AS315" s="256"/>
    </row>
    <row r="316" spans="1:45" ht="14.1" customHeight="1" x14ac:dyDescent="0.2">
      <c r="A316" s="238"/>
      <c r="B316" s="264"/>
      <c r="C316" s="264"/>
      <c r="D316" s="265"/>
      <c r="E316" s="253"/>
      <c r="F316" s="254"/>
      <c r="G316" s="253"/>
      <c r="H316" s="254"/>
      <c r="I316" s="253"/>
      <c r="J316" s="254"/>
      <c r="K316" s="253"/>
      <c r="L316" s="254"/>
      <c r="M316" s="253"/>
      <c r="N316" s="291"/>
      <c r="O316" s="291"/>
      <c r="P316" s="291"/>
      <c r="Q316" s="291"/>
      <c r="R316" s="291"/>
      <c r="S316" s="254"/>
      <c r="T316" s="253"/>
      <c r="U316" s="291"/>
      <c r="V316" s="254"/>
      <c r="X316" s="238"/>
      <c r="Y316" s="264"/>
      <c r="Z316" s="264"/>
      <c r="AA316" s="265"/>
      <c r="AB316" s="253"/>
      <c r="AC316" s="254"/>
      <c r="AD316" s="253"/>
      <c r="AE316" s="254"/>
      <c r="AF316" s="253"/>
      <c r="AG316" s="254"/>
      <c r="AH316" s="253"/>
      <c r="AI316" s="254"/>
      <c r="AJ316" s="253"/>
      <c r="AK316" s="291"/>
      <c r="AL316" s="291"/>
      <c r="AM316" s="291"/>
      <c r="AN316" s="291"/>
      <c r="AO316" s="291"/>
      <c r="AP316" s="254"/>
      <c r="AQ316" s="253"/>
      <c r="AR316" s="291"/>
      <c r="AS316" s="254"/>
    </row>
    <row r="317" spans="1:45" ht="14.1" customHeight="1" x14ac:dyDescent="0.2">
      <c r="A317" s="257" t="str">
        <f>Übertrag!AU17</f>
        <v>Wiener Walzer</v>
      </c>
      <c r="B317" s="258"/>
      <c r="C317" s="258"/>
      <c r="D317" s="46"/>
      <c r="E317" s="255"/>
      <c r="F317" s="256"/>
      <c r="G317" s="255"/>
      <c r="H317" s="256"/>
      <c r="I317" s="255"/>
      <c r="J317" s="256"/>
      <c r="K317" s="255"/>
      <c r="L317" s="256"/>
      <c r="M317" s="255"/>
      <c r="N317" s="292"/>
      <c r="O317" s="292"/>
      <c r="P317" s="292"/>
      <c r="Q317" s="292"/>
      <c r="R317" s="292"/>
      <c r="S317" s="256"/>
      <c r="T317" s="255"/>
      <c r="U317" s="292"/>
      <c r="V317" s="256"/>
      <c r="X317" s="257" t="str">
        <f>Übertrag!AU18</f>
        <v>Wiener Walzer</v>
      </c>
      <c r="Y317" s="258"/>
      <c r="Z317" s="258"/>
      <c r="AA317" s="46"/>
      <c r="AB317" s="255"/>
      <c r="AC317" s="256"/>
      <c r="AD317" s="255"/>
      <c r="AE317" s="256"/>
      <c r="AF317" s="255"/>
      <c r="AG317" s="256"/>
      <c r="AH317" s="255"/>
      <c r="AI317" s="256"/>
      <c r="AJ317" s="255"/>
      <c r="AK317" s="292"/>
      <c r="AL317" s="292"/>
      <c r="AM317" s="292"/>
      <c r="AN317" s="292"/>
      <c r="AO317" s="292"/>
      <c r="AP317" s="256"/>
      <c r="AQ317" s="255"/>
      <c r="AR317" s="292"/>
      <c r="AS317" s="256"/>
    </row>
    <row r="318" spans="1:45" ht="14.1" customHeight="1" x14ac:dyDescent="0.2">
      <c r="A318" s="238"/>
      <c r="B318" s="264"/>
      <c r="C318" s="264"/>
      <c r="D318" s="265"/>
      <c r="E318" s="253"/>
      <c r="F318" s="254"/>
      <c r="G318" s="253"/>
      <c r="H318" s="254"/>
      <c r="I318" s="253"/>
      <c r="J318" s="254"/>
      <c r="K318" s="253"/>
      <c r="L318" s="254"/>
      <c r="M318" s="253"/>
      <c r="N318" s="291"/>
      <c r="O318" s="291"/>
      <c r="P318" s="291"/>
      <c r="Q318" s="291"/>
      <c r="R318" s="291"/>
      <c r="S318" s="254"/>
      <c r="T318" s="253"/>
      <c r="U318" s="291"/>
      <c r="V318" s="254"/>
      <c r="X318" s="238"/>
      <c r="Y318" s="264"/>
      <c r="Z318" s="264"/>
      <c r="AA318" s="265"/>
      <c r="AB318" s="253"/>
      <c r="AC318" s="254"/>
      <c r="AD318" s="253"/>
      <c r="AE318" s="254"/>
      <c r="AF318" s="253"/>
      <c r="AG318" s="254"/>
      <c r="AH318" s="253"/>
      <c r="AI318" s="254"/>
      <c r="AJ318" s="253"/>
      <c r="AK318" s="291"/>
      <c r="AL318" s="291"/>
      <c r="AM318" s="291"/>
      <c r="AN318" s="291"/>
      <c r="AO318" s="291"/>
      <c r="AP318" s="254"/>
      <c r="AQ318" s="253"/>
      <c r="AR318" s="291"/>
      <c r="AS318" s="254"/>
    </row>
    <row r="319" spans="1:45" ht="14.1" customHeight="1" x14ac:dyDescent="0.2">
      <c r="A319" s="257" t="str">
        <f>Übertrag!AV17</f>
        <v>Slowfox</v>
      </c>
      <c r="B319" s="258"/>
      <c r="C319" s="258"/>
      <c r="D319" s="46"/>
      <c r="E319" s="255"/>
      <c r="F319" s="256"/>
      <c r="G319" s="255"/>
      <c r="H319" s="256"/>
      <c r="I319" s="255"/>
      <c r="J319" s="256"/>
      <c r="K319" s="255"/>
      <c r="L319" s="256"/>
      <c r="M319" s="255"/>
      <c r="N319" s="292"/>
      <c r="O319" s="292"/>
      <c r="P319" s="292"/>
      <c r="Q319" s="292"/>
      <c r="R319" s="292"/>
      <c r="S319" s="256"/>
      <c r="T319" s="255"/>
      <c r="U319" s="292"/>
      <c r="V319" s="256"/>
      <c r="X319" s="257" t="str">
        <f>Übertrag!AV18</f>
        <v>Slowfox</v>
      </c>
      <c r="Y319" s="258"/>
      <c r="Z319" s="258"/>
      <c r="AA319" s="46"/>
      <c r="AB319" s="255"/>
      <c r="AC319" s="256"/>
      <c r="AD319" s="255"/>
      <c r="AE319" s="256"/>
      <c r="AF319" s="255"/>
      <c r="AG319" s="256"/>
      <c r="AH319" s="255"/>
      <c r="AI319" s="256"/>
      <c r="AJ319" s="255"/>
      <c r="AK319" s="292"/>
      <c r="AL319" s="292"/>
      <c r="AM319" s="292"/>
      <c r="AN319" s="292"/>
      <c r="AO319" s="292"/>
      <c r="AP319" s="256"/>
      <c r="AQ319" s="255"/>
      <c r="AR319" s="292"/>
      <c r="AS319" s="256"/>
    </row>
    <row r="320" spans="1:45" ht="14.1" customHeight="1" x14ac:dyDescent="0.2">
      <c r="A320" s="238"/>
      <c r="B320" s="264"/>
      <c r="C320" s="264"/>
      <c r="D320" s="265"/>
      <c r="E320" s="253"/>
      <c r="F320" s="254"/>
      <c r="G320" s="253"/>
      <c r="H320" s="254"/>
      <c r="I320" s="253"/>
      <c r="J320" s="254"/>
      <c r="K320" s="253"/>
      <c r="L320" s="254"/>
      <c r="M320" s="253"/>
      <c r="N320" s="291"/>
      <c r="O320" s="291"/>
      <c r="P320" s="291"/>
      <c r="Q320" s="291"/>
      <c r="R320" s="291"/>
      <c r="S320" s="254"/>
      <c r="T320" s="253"/>
      <c r="U320" s="291"/>
      <c r="V320" s="254"/>
      <c r="X320" s="238"/>
      <c r="Y320" s="264"/>
      <c r="Z320" s="264"/>
      <c r="AA320" s="265"/>
      <c r="AB320" s="253"/>
      <c r="AC320" s="254"/>
      <c r="AD320" s="253"/>
      <c r="AE320" s="254"/>
      <c r="AF320" s="253"/>
      <c r="AG320" s="254"/>
      <c r="AH320" s="253"/>
      <c r="AI320" s="254"/>
      <c r="AJ320" s="253"/>
      <c r="AK320" s="291"/>
      <c r="AL320" s="291"/>
      <c r="AM320" s="291"/>
      <c r="AN320" s="291"/>
      <c r="AO320" s="291"/>
      <c r="AP320" s="254"/>
      <c r="AQ320" s="253"/>
      <c r="AR320" s="291"/>
      <c r="AS320" s="254"/>
    </row>
    <row r="321" spans="1:45" ht="14.1" customHeight="1" x14ac:dyDescent="0.2">
      <c r="A321" s="257" t="str">
        <f>Übertrag!AW17</f>
        <v>Quickstep</v>
      </c>
      <c r="B321" s="258"/>
      <c r="C321" s="258"/>
      <c r="D321" s="46"/>
      <c r="E321" s="255"/>
      <c r="F321" s="256"/>
      <c r="G321" s="255"/>
      <c r="H321" s="256"/>
      <c r="I321" s="255"/>
      <c r="J321" s="256"/>
      <c r="K321" s="255"/>
      <c r="L321" s="256"/>
      <c r="M321" s="255"/>
      <c r="N321" s="292"/>
      <c r="O321" s="292"/>
      <c r="P321" s="292"/>
      <c r="Q321" s="292"/>
      <c r="R321" s="292"/>
      <c r="S321" s="256"/>
      <c r="T321" s="255"/>
      <c r="U321" s="292"/>
      <c r="V321" s="256"/>
      <c r="X321" s="257" t="str">
        <f>Übertrag!AW18</f>
        <v>Quickstep</v>
      </c>
      <c r="Y321" s="258"/>
      <c r="Z321" s="258"/>
      <c r="AA321" s="46"/>
      <c r="AB321" s="255"/>
      <c r="AC321" s="256"/>
      <c r="AD321" s="255"/>
      <c r="AE321" s="256"/>
      <c r="AF321" s="255"/>
      <c r="AG321" s="256"/>
      <c r="AH321" s="255"/>
      <c r="AI321" s="256"/>
      <c r="AJ321" s="255"/>
      <c r="AK321" s="292"/>
      <c r="AL321" s="292"/>
      <c r="AM321" s="292"/>
      <c r="AN321" s="292"/>
      <c r="AO321" s="292"/>
      <c r="AP321" s="256"/>
      <c r="AQ321" s="255"/>
      <c r="AR321" s="292"/>
      <c r="AS321" s="256"/>
    </row>
    <row r="322" spans="1:45" ht="14.1" customHeight="1" x14ac:dyDescent="0.2">
      <c r="A322" s="238"/>
      <c r="B322" s="264"/>
      <c r="C322" s="264"/>
      <c r="D322" s="265"/>
      <c r="E322" s="253"/>
      <c r="F322" s="254"/>
      <c r="G322" s="253"/>
      <c r="H322" s="254"/>
      <c r="I322" s="253"/>
      <c r="J322" s="254"/>
      <c r="K322" s="253"/>
      <c r="L322" s="254"/>
      <c r="M322" s="253"/>
      <c r="N322" s="291"/>
      <c r="O322" s="291"/>
      <c r="P322" s="291"/>
      <c r="Q322" s="291"/>
      <c r="R322" s="291"/>
      <c r="S322" s="254"/>
      <c r="T322" s="253"/>
      <c r="U322" s="291"/>
      <c r="V322" s="254"/>
      <c r="X322" s="238"/>
      <c r="Y322" s="264"/>
      <c r="Z322" s="264"/>
      <c r="AA322" s="265"/>
      <c r="AB322" s="253"/>
      <c r="AC322" s="254"/>
      <c r="AD322" s="253"/>
      <c r="AE322" s="254"/>
      <c r="AF322" s="253"/>
      <c r="AG322" s="254"/>
      <c r="AH322" s="253"/>
      <c r="AI322" s="254"/>
      <c r="AJ322" s="253"/>
      <c r="AK322" s="291"/>
      <c r="AL322" s="291"/>
      <c r="AM322" s="291"/>
      <c r="AN322" s="291"/>
      <c r="AO322" s="291"/>
      <c r="AP322" s="254"/>
      <c r="AQ322" s="253"/>
      <c r="AR322" s="291"/>
      <c r="AS322" s="254"/>
    </row>
    <row r="323" spans="1:45" ht="14.1" customHeight="1" x14ac:dyDescent="0.2">
      <c r="A323" s="257" t="str">
        <f>Übertrag!AX17</f>
        <v>Samba</v>
      </c>
      <c r="B323" s="258"/>
      <c r="C323" s="258"/>
      <c r="D323" s="46"/>
      <c r="E323" s="255"/>
      <c r="F323" s="256"/>
      <c r="G323" s="255"/>
      <c r="H323" s="256"/>
      <c r="I323" s="255"/>
      <c r="J323" s="256"/>
      <c r="K323" s="255"/>
      <c r="L323" s="256"/>
      <c r="M323" s="255"/>
      <c r="N323" s="292"/>
      <c r="O323" s="292"/>
      <c r="P323" s="292"/>
      <c r="Q323" s="292"/>
      <c r="R323" s="292"/>
      <c r="S323" s="256"/>
      <c r="T323" s="255"/>
      <c r="U323" s="292"/>
      <c r="V323" s="256"/>
      <c r="X323" s="257" t="str">
        <f>Übertrag!AX18</f>
        <v>Samba</v>
      </c>
      <c r="Y323" s="258"/>
      <c r="Z323" s="258"/>
      <c r="AA323" s="46"/>
      <c r="AB323" s="255"/>
      <c r="AC323" s="256"/>
      <c r="AD323" s="255"/>
      <c r="AE323" s="256"/>
      <c r="AF323" s="255"/>
      <c r="AG323" s="256"/>
      <c r="AH323" s="255"/>
      <c r="AI323" s="256"/>
      <c r="AJ323" s="255"/>
      <c r="AK323" s="292"/>
      <c r="AL323" s="292"/>
      <c r="AM323" s="292"/>
      <c r="AN323" s="292"/>
      <c r="AO323" s="292"/>
      <c r="AP323" s="256"/>
      <c r="AQ323" s="255"/>
      <c r="AR323" s="292"/>
      <c r="AS323" s="256"/>
    </row>
    <row r="324" spans="1:45" ht="14.1" customHeight="1" x14ac:dyDescent="0.2">
      <c r="A324" s="238"/>
      <c r="B324" s="264"/>
      <c r="C324" s="264"/>
      <c r="D324" s="265"/>
      <c r="E324" s="253"/>
      <c r="F324" s="254"/>
      <c r="G324" s="253"/>
      <c r="H324" s="254"/>
      <c r="I324" s="253"/>
      <c r="J324" s="254"/>
      <c r="K324" s="253"/>
      <c r="L324" s="254"/>
      <c r="M324" s="253"/>
      <c r="N324" s="291"/>
      <c r="O324" s="291"/>
      <c r="P324" s="291"/>
      <c r="Q324" s="291"/>
      <c r="R324" s="291"/>
      <c r="S324" s="254"/>
      <c r="T324" s="253"/>
      <c r="U324" s="291"/>
      <c r="V324" s="254"/>
      <c r="X324" s="238"/>
      <c r="Y324" s="264"/>
      <c r="Z324" s="264"/>
      <c r="AA324" s="265"/>
      <c r="AB324" s="253"/>
      <c r="AC324" s="254"/>
      <c r="AD324" s="253"/>
      <c r="AE324" s="254"/>
      <c r="AF324" s="253"/>
      <c r="AG324" s="254"/>
      <c r="AH324" s="253"/>
      <c r="AI324" s="254"/>
      <c r="AJ324" s="253"/>
      <c r="AK324" s="291"/>
      <c r="AL324" s="291"/>
      <c r="AM324" s="291"/>
      <c r="AN324" s="291"/>
      <c r="AO324" s="291"/>
      <c r="AP324" s="254"/>
      <c r="AQ324" s="253"/>
      <c r="AR324" s="291"/>
      <c r="AS324" s="254"/>
    </row>
    <row r="325" spans="1:45" ht="14.1" customHeight="1" x14ac:dyDescent="0.2">
      <c r="A325" s="257" t="str">
        <f>Übertrag!AY17</f>
        <v>Chachacha</v>
      </c>
      <c r="B325" s="258"/>
      <c r="C325" s="258"/>
      <c r="D325" s="46"/>
      <c r="E325" s="255"/>
      <c r="F325" s="256"/>
      <c r="G325" s="255"/>
      <c r="H325" s="256"/>
      <c r="I325" s="255"/>
      <c r="J325" s="256"/>
      <c r="K325" s="255"/>
      <c r="L325" s="256"/>
      <c r="M325" s="255"/>
      <c r="N325" s="292"/>
      <c r="O325" s="292"/>
      <c r="P325" s="292"/>
      <c r="Q325" s="292"/>
      <c r="R325" s="292"/>
      <c r="S325" s="256"/>
      <c r="T325" s="255"/>
      <c r="U325" s="292"/>
      <c r="V325" s="256"/>
      <c r="X325" s="257" t="str">
        <f>Übertrag!AY18</f>
        <v>Chachacha</v>
      </c>
      <c r="Y325" s="258"/>
      <c r="Z325" s="258"/>
      <c r="AA325" s="46"/>
      <c r="AB325" s="255"/>
      <c r="AC325" s="256"/>
      <c r="AD325" s="255"/>
      <c r="AE325" s="256"/>
      <c r="AF325" s="255"/>
      <c r="AG325" s="256"/>
      <c r="AH325" s="255"/>
      <c r="AI325" s="256"/>
      <c r="AJ325" s="255"/>
      <c r="AK325" s="292"/>
      <c r="AL325" s="292"/>
      <c r="AM325" s="292"/>
      <c r="AN325" s="292"/>
      <c r="AO325" s="292"/>
      <c r="AP325" s="256"/>
      <c r="AQ325" s="255"/>
      <c r="AR325" s="292"/>
      <c r="AS325" s="256"/>
    </row>
    <row r="326" spans="1:45" ht="14.1" customHeight="1" x14ac:dyDescent="0.2">
      <c r="A326" s="238"/>
      <c r="B326" s="264"/>
      <c r="C326" s="264"/>
      <c r="D326" s="265"/>
      <c r="E326" s="253"/>
      <c r="F326" s="254"/>
      <c r="G326" s="253"/>
      <c r="H326" s="254"/>
      <c r="I326" s="253"/>
      <c r="J326" s="254"/>
      <c r="K326" s="253"/>
      <c r="L326" s="254"/>
      <c r="M326" s="253"/>
      <c r="N326" s="291"/>
      <c r="O326" s="291"/>
      <c r="P326" s="291"/>
      <c r="Q326" s="291"/>
      <c r="R326" s="291"/>
      <c r="S326" s="254"/>
      <c r="T326" s="253"/>
      <c r="U326" s="291"/>
      <c r="V326" s="254"/>
      <c r="X326" s="238"/>
      <c r="Y326" s="264"/>
      <c r="Z326" s="264"/>
      <c r="AA326" s="265"/>
      <c r="AB326" s="253"/>
      <c r="AC326" s="254"/>
      <c r="AD326" s="253"/>
      <c r="AE326" s="254"/>
      <c r="AF326" s="253"/>
      <c r="AG326" s="254"/>
      <c r="AH326" s="253"/>
      <c r="AI326" s="254"/>
      <c r="AJ326" s="253"/>
      <c r="AK326" s="291"/>
      <c r="AL326" s="291"/>
      <c r="AM326" s="291"/>
      <c r="AN326" s="291"/>
      <c r="AO326" s="291"/>
      <c r="AP326" s="254"/>
      <c r="AQ326" s="253"/>
      <c r="AR326" s="291"/>
      <c r="AS326" s="254"/>
    </row>
    <row r="327" spans="1:45" ht="14.1" customHeight="1" x14ac:dyDescent="0.2">
      <c r="A327" s="257" t="str">
        <f>Übertrag!AZ17</f>
        <v>Rumba</v>
      </c>
      <c r="B327" s="258"/>
      <c r="C327" s="258"/>
      <c r="D327" s="46"/>
      <c r="E327" s="255"/>
      <c r="F327" s="256"/>
      <c r="G327" s="255"/>
      <c r="H327" s="256"/>
      <c r="I327" s="255"/>
      <c r="J327" s="256"/>
      <c r="K327" s="255"/>
      <c r="L327" s="256"/>
      <c r="M327" s="255"/>
      <c r="N327" s="292"/>
      <c r="O327" s="292"/>
      <c r="P327" s="292"/>
      <c r="Q327" s="292"/>
      <c r="R327" s="292"/>
      <c r="S327" s="256"/>
      <c r="T327" s="255"/>
      <c r="U327" s="292"/>
      <c r="V327" s="256"/>
      <c r="X327" s="257" t="str">
        <f>Übertrag!AZ18</f>
        <v>Rumba</v>
      </c>
      <c r="Y327" s="258"/>
      <c r="Z327" s="258"/>
      <c r="AA327" s="46"/>
      <c r="AB327" s="255"/>
      <c r="AC327" s="256"/>
      <c r="AD327" s="255"/>
      <c r="AE327" s="256"/>
      <c r="AF327" s="255"/>
      <c r="AG327" s="256"/>
      <c r="AH327" s="255"/>
      <c r="AI327" s="256"/>
      <c r="AJ327" s="255"/>
      <c r="AK327" s="292"/>
      <c r="AL327" s="292"/>
      <c r="AM327" s="292"/>
      <c r="AN327" s="292"/>
      <c r="AO327" s="292"/>
      <c r="AP327" s="256"/>
      <c r="AQ327" s="255"/>
      <c r="AR327" s="292"/>
      <c r="AS327" s="256"/>
    </row>
    <row r="328" spans="1:45" ht="14.1" customHeight="1" x14ac:dyDescent="0.2">
      <c r="A328" s="238"/>
      <c r="B328" s="264"/>
      <c r="C328" s="264"/>
      <c r="D328" s="265"/>
      <c r="E328" s="253"/>
      <c r="F328" s="254"/>
      <c r="G328" s="253"/>
      <c r="H328" s="254"/>
      <c r="I328" s="253"/>
      <c r="J328" s="254"/>
      <c r="K328" s="253"/>
      <c r="L328" s="254"/>
      <c r="M328" s="253"/>
      <c r="N328" s="291"/>
      <c r="O328" s="291"/>
      <c r="P328" s="291"/>
      <c r="Q328" s="291"/>
      <c r="R328" s="291"/>
      <c r="S328" s="254"/>
      <c r="T328" s="253"/>
      <c r="U328" s="291"/>
      <c r="V328" s="254"/>
      <c r="X328" s="238"/>
      <c r="Y328" s="264"/>
      <c r="Z328" s="264"/>
      <c r="AA328" s="265"/>
      <c r="AB328" s="253"/>
      <c r="AC328" s="254"/>
      <c r="AD328" s="253"/>
      <c r="AE328" s="254"/>
      <c r="AF328" s="253"/>
      <c r="AG328" s="254"/>
      <c r="AH328" s="253"/>
      <c r="AI328" s="254"/>
      <c r="AJ328" s="253"/>
      <c r="AK328" s="291"/>
      <c r="AL328" s="291"/>
      <c r="AM328" s="291"/>
      <c r="AN328" s="291"/>
      <c r="AO328" s="291"/>
      <c r="AP328" s="254"/>
      <c r="AQ328" s="253"/>
      <c r="AR328" s="291"/>
      <c r="AS328" s="254"/>
    </row>
    <row r="329" spans="1:45" ht="14.1" customHeight="1" x14ac:dyDescent="0.2">
      <c r="A329" s="257" t="str">
        <f>Übertrag!BA17</f>
        <v>Paso Doble</v>
      </c>
      <c r="B329" s="258"/>
      <c r="C329" s="258"/>
      <c r="D329" s="46"/>
      <c r="E329" s="255"/>
      <c r="F329" s="256"/>
      <c r="G329" s="255"/>
      <c r="H329" s="256"/>
      <c r="I329" s="255"/>
      <c r="J329" s="256"/>
      <c r="K329" s="255"/>
      <c r="L329" s="256"/>
      <c r="M329" s="255"/>
      <c r="N329" s="292"/>
      <c r="O329" s="292"/>
      <c r="P329" s="292"/>
      <c r="Q329" s="292"/>
      <c r="R329" s="292"/>
      <c r="S329" s="256"/>
      <c r="T329" s="255"/>
      <c r="U329" s="292"/>
      <c r="V329" s="256"/>
      <c r="X329" s="257" t="str">
        <f>Übertrag!BA18</f>
        <v>Paso Doble</v>
      </c>
      <c r="Y329" s="258"/>
      <c r="Z329" s="258"/>
      <c r="AA329" s="46"/>
      <c r="AB329" s="255"/>
      <c r="AC329" s="256"/>
      <c r="AD329" s="255"/>
      <c r="AE329" s="256"/>
      <c r="AF329" s="255"/>
      <c r="AG329" s="256"/>
      <c r="AH329" s="255"/>
      <c r="AI329" s="256"/>
      <c r="AJ329" s="255"/>
      <c r="AK329" s="292"/>
      <c r="AL329" s="292"/>
      <c r="AM329" s="292"/>
      <c r="AN329" s="292"/>
      <c r="AO329" s="292"/>
      <c r="AP329" s="256"/>
      <c r="AQ329" s="255"/>
      <c r="AR329" s="292"/>
      <c r="AS329" s="256"/>
    </row>
    <row r="330" spans="1:45" ht="14.1" customHeight="1" x14ac:dyDescent="0.2">
      <c r="A330" s="238"/>
      <c r="B330" s="264"/>
      <c r="C330" s="264"/>
      <c r="D330" s="265"/>
      <c r="E330" s="253"/>
      <c r="F330" s="254"/>
      <c r="G330" s="253"/>
      <c r="H330" s="254"/>
      <c r="I330" s="253"/>
      <c r="J330" s="254"/>
      <c r="K330" s="253"/>
      <c r="L330" s="254"/>
      <c r="M330" s="253"/>
      <c r="N330" s="291"/>
      <c r="O330" s="291"/>
      <c r="P330" s="291"/>
      <c r="Q330" s="291"/>
      <c r="R330" s="291"/>
      <c r="S330" s="254"/>
      <c r="T330" s="253"/>
      <c r="U330" s="291"/>
      <c r="V330" s="254"/>
      <c r="X330" s="238"/>
      <c r="Y330" s="264"/>
      <c r="Z330" s="264"/>
      <c r="AA330" s="265"/>
      <c r="AB330" s="253"/>
      <c r="AC330" s="254"/>
      <c r="AD330" s="253"/>
      <c r="AE330" s="254"/>
      <c r="AF330" s="253"/>
      <c r="AG330" s="254"/>
      <c r="AH330" s="253"/>
      <c r="AI330" s="254"/>
      <c r="AJ330" s="253"/>
      <c r="AK330" s="291"/>
      <c r="AL330" s="291"/>
      <c r="AM330" s="291"/>
      <c r="AN330" s="291"/>
      <c r="AO330" s="291"/>
      <c r="AP330" s="254"/>
      <c r="AQ330" s="253"/>
      <c r="AR330" s="291"/>
      <c r="AS330" s="254"/>
    </row>
    <row r="331" spans="1:45" ht="14.1" customHeight="1" x14ac:dyDescent="0.2">
      <c r="A331" s="257" t="str">
        <f>Übertrag!BB17</f>
        <v>Jive</v>
      </c>
      <c r="B331" s="258"/>
      <c r="C331" s="258"/>
      <c r="D331" s="46"/>
      <c r="E331" s="255"/>
      <c r="F331" s="256"/>
      <c r="G331" s="255"/>
      <c r="H331" s="256"/>
      <c r="I331" s="255"/>
      <c r="J331" s="256"/>
      <c r="K331" s="255"/>
      <c r="L331" s="256"/>
      <c r="M331" s="255"/>
      <c r="N331" s="292"/>
      <c r="O331" s="292"/>
      <c r="P331" s="292"/>
      <c r="Q331" s="292"/>
      <c r="R331" s="292"/>
      <c r="S331" s="256"/>
      <c r="T331" s="255"/>
      <c r="U331" s="292"/>
      <c r="V331" s="256"/>
      <c r="X331" s="257" t="str">
        <f>Übertrag!BB18</f>
        <v>Jive</v>
      </c>
      <c r="Y331" s="258"/>
      <c r="Z331" s="258"/>
      <c r="AA331" s="46"/>
      <c r="AB331" s="255"/>
      <c r="AC331" s="256"/>
      <c r="AD331" s="255"/>
      <c r="AE331" s="256"/>
      <c r="AF331" s="255"/>
      <c r="AG331" s="256"/>
      <c r="AH331" s="255"/>
      <c r="AI331" s="256"/>
      <c r="AJ331" s="255"/>
      <c r="AK331" s="292"/>
      <c r="AL331" s="292"/>
      <c r="AM331" s="292"/>
      <c r="AN331" s="292"/>
      <c r="AO331" s="292"/>
      <c r="AP331" s="256"/>
      <c r="AQ331" s="255"/>
      <c r="AR331" s="292"/>
      <c r="AS331" s="256"/>
    </row>
    <row r="332" spans="1:45" ht="14.1" customHeight="1" x14ac:dyDescent="0.2">
      <c r="A332" s="308"/>
      <c r="B332" s="309"/>
      <c r="C332" s="309"/>
      <c r="D332" s="310"/>
      <c r="E332" s="253"/>
      <c r="F332" s="254"/>
      <c r="G332" s="253"/>
      <c r="H332" s="254"/>
      <c r="I332" s="253"/>
      <c r="J332" s="254"/>
      <c r="K332" s="253"/>
      <c r="L332" s="254"/>
      <c r="M332" s="253"/>
      <c r="N332" s="291"/>
      <c r="O332" s="291"/>
      <c r="P332" s="291"/>
      <c r="Q332" s="291"/>
      <c r="R332" s="291"/>
      <c r="S332" s="254"/>
      <c r="T332" s="253"/>
      <c r="U332" s="291"/>
      <c r="V332" s="254"/>
      <c r="X332" s="308"/>
      <c r="Y332" s="309"/>
      <c r="Z332" s="309"/>
      <c r="AA332" s="310"/>
      <c r="AB332" s="253"/>
      <c r="AC332" s="254"/>
      <c r="AD332" s="253"/>
      <c r="AE332" s="254"/>
      <c r="AF332" s="253"/>
      <c r="AG332" s="254"/>
      <c r="AH332" s="253"/>
      <c r="AI332" s="254"/>
      <c r="AJ332" s="253"/>
      <c r="AK332" s="291"/>
      <c r="AL332" s="291"/>
      <c r="AM332" s="291"/>
      <c r="AN332" s="291"/>
      <c r="AO332" s="291"/>
      <c r="AP332" s="254"/>
      <c r="AQ332" s="253"/>
      <c r="AR332" s="291"/>
      <c r="AS332" s="254"/>
    </row>
    <row r="333" spans="1:45" ht="14.1" customHeight="1" x14ac:dyDescent="0.2">
      <c r="A333" s="257" t="str">
        <f>Übertrag!BC17</f>
        <v>Discofox</v>
      </c>
      <c r="B333" s="258"/>
      <c r="C333" s="259"/>
      <c r="D333" s="47"/>
      <c r="E333" s="255"/>
      <c r="F333" s="256"/>
      <c r="G333" s="255"/>
      <c r="H333" s="256"/>
      <c r="I333" s="255"/>
      <c r="J333" s="256"/>
      <c r="K333" s="255"/>
      <c r="L333" s="256"/>
      <c r="M333" s="255"/>
      <c r="N333" s="292"/>
      <c r="O333" s="292"/>
      <c r="P333" s="292"/>
      <c r="Q333" s="292"/>
      <c r="R333" s="292"/>
      <c r="S333" s="256"/>
      <c r="T333" s="255"/>
      <c r="U333" s="292"/>
      <c r="V333" s="256"/>
      <c r="X333" s="257" t="str">
        <f>Übertrag!BC18</f>
        <v>Discofox</v>
      </c>
      <c r="Y333" s="258"/>
      <c r="Z333" s="259"/>
      <c r="AA333" s="47"/>
      <c r="AB333" s="255"/>
      <c r="AC333" s="256"/>
      <c r="AD333" s="255"/>
      <c r="AE333" s="256"/>
      <c r="AF333" s="255"/>
      <c r="AG333" s="256"/>
      <c r="AH333" s="255"/>
      <c r="AI333" s="256"/>
      <c r="AJ333" s="255"/>
      <c r="AK333" s="292"/>
      <c r="AL333" s="292"/>
      <c r="AM333" s="292"/>
      <c r="AN333" s="292"/>
      <c r="AO333" s="292"/>
      <c r="AP333" s="256"/>
      <c r="AQ333" s="255"/>
      <c r="AR333" s="292"/>
      <c r="AS333" s="256"/>
    </row>
    <row r="334" spans="1:45" ht="14.1" customHeight="1" x14ac:dyDescent="0.2">
      <c r="A334" s="308"/>
      <c r="B334" s="309"/>
      <c r="C334" s="309"/>
      <c r="D334" s="310"/>
      <c r="E334" s="253"/>
      <c r="F334" s="254"/>
      <c r="G334" s="253"/>
      <c r="H334" s="254"/>
      <c r="I334" s="253"/>
      <c r="J334" s="254"/>
      <c r="K334" s="253"/>
      <c r="L334" s="254"/>
      <c r="M334" s="253"/>
      <c r="N334" s="291"/>
      <c r="O334" s="291"/>
      <c r="P334" s="291"/>
      <c r="Q334" s="291"/>
      <c r="R334" s="291"/>
      <c r="S334" s="254"/>
      <c r="T334" s="253"/>
      <c r="U334" s="291"/>
      <c r="V334" s="254"/>
      <c r="X334" s="308"/>
      <c r="Y334" s="309"/>
      <c r="Z334" s="309"/>
      <c r="AA334" s="310"/>
      <c r="AB334" s="253"/>
      <c r="AC334" s="254"/>
      <c r="AD334" s="253"/>
      <c r="AE334" s="254"/>
      <c r="AF334" s="253"/>
      <c r="AG334" s="254"/>
      <c r="AH334" s="253"/>
      <c r="AI334" s="254"/>
      <c r="AJ334" s="253"/>
      <c r="AK334" s="291"/>
      <c r="AL334" s="291"/>
      <c r="AM334" s="291"/>
      <c r="AN334" s="291"/>
      <c r="AO334" s="291"/>
      <c r="AP334" s="254"/>
      <c r="AQ334" s="253"/>
      <c r="AR334" s="291"/>
      <c r="AS334" s="254"/>
    </row>
    <row r="335" spans="1:45" ht="14.1" customHeight="1" x14ac:dyDescent="0.2">
      <c r="A335" s="257"/>
      <c r="B335" s="258"/>
      <c r="C335" s="259"/>
      <c r="D335" s="47"/>
      <c r="E335" s="255"/>
      <c r="F335" s="256"/>
      <c r="G335" s="255"/>
      <c r="H335" s="256"/>
      <c r="I335" s="255"/>
      <c r="J335" s="256"/>
      <c r="K335" s="255"/>
      <c r="L335" s="256"/>
      <c r="M335" s="255"/>
      <c r="N335" s="292"/>
      <c r="O335" s="292"/>
      <c r="P335" s="292"/>
      <c r="Q335" s="292"/>
      <c r="R335" s="292"/>
      <c r="S335" s="256"/>
      <c r="T335" s="255"/>
      <c r="U335" s="292"/>
      <c r="V335" s="256"/>
      <c r="X335" s="257"/>
      <c r="Y335" s="258"/>
      <c r="Z335" s="259"/>
      <c r="AA335" s="47"/>
      <c r="AB335" s="255"/>
      <c r="AC335" s="256"/>
      <c r="AD335" s="255"/>
      <c r="AE335" s="256"/>
      <c r="AF335" s="255"/>
      <c r="AG335" s="256"/>
      <c r="AH335" s="255"/>
      <c r="AI335" s="256"/>
      <c r="AJ335" s="255"/>
      <c r="AK335" s="292"/>
      <c r="AL335" s="292"/>
      <c r="AM335" s="292"/>
      <c r="AN335" s="292"/>
      <c r="AO335" s="292"/>
      <c r="AP335" s="256"/>
      <c r="AQ335" s="255"/>
      <c r="AR335" s="292"/>
      <c r="AS335" s="256"/>
    </row>
    <row r="336" spans="1:45" ht="14.1" customHeight="1" x14ac:dyDescent="0.2">
      <c r="A336" s="323" t="s">
        <v>74</v>
      </c>
      <c r="B336" s="324"/>
      <c r="C336" s="324"/>
      <c r="D336" s="324"/>
      <c r="E336" s="324"/>
      <c r="F336" s="324"/>
      <c r="G336" s="324"/>
      <c r="H336" s="324"/>
      <c r="I336" s="324"/>
      <c r="J336" s="324"/>
      <c r="K336" s="324"/>
      <c r="L336" s="324"/>
      <c r="M336" s="324"/>
      <c r="N336" s="324"/>
      <c r="O336" s="324"/>
      <c r="P336" s="324"/>
      <c r="Q336" s="324"/>
      <c r="R336" s="324"/>
      <c r="S336" s="324"/>
      <c r="T336" s="324"/>
      <c r="U336" s="324"/>
      <c r="V336" s="325"/>
      <c r="X336" s="323" t="s">
        <v>74</v>
      </c>
      <c r="Y336" s="324"/>
      <c r="Z336" s="324"/>
      <c r="AA336" s="324"/>
      <c r="AB336" s="324"/>
      <c r="AC336" s="324"/>
      <c r="AD336" s="324"/>
      <c r="AE336" s="324"/>
      <c r="AF336" s="324"/>
      <c r="AG336" s="324"/>
      <c r="AH336" s="324"/>
      <c r="AI336" s="324"/>
      <c r="AJ336" s="324"/>
      <c r="AK336" s="324"/>
      <c r="AL336" s="324"/>
      <c r="AM336" s="324"/>
      <c r="AN336" s="324"/>
      <c r="AO336" s="324"/>
      <c r="AP336" s="324"/>
      <c r="AQ336" s="324"/>
      <c r="AR336" s="324"/>
      <c r="AS336" s="325"/>
    </row>
    <row r="337" spans="1:45" ht="14.1" customHeight="1" x14ac:dyDescent="0.2">
      <c r="A337" s="326"/>
      <c r="B337" s="327"/>
      <c r="C337" s="328"/>
      <c r="D337" s="328"/>
      <c r="E337" s="328"/>
      <c r="F337" s="328"/>
      <c r="G337" s="328"/>
      <c r="H337" s="328"/>
      <c r="I337" s="328"/>
      <c r="J337" s="328"/>
      <c r="K337" s="328"/>
      <c r="L337" s="328"/>
      <c r="M337" s="328"/>
      <c r="N337" s="328"/>
      <c r="O337" s="328"/>
      <c r="P337" s="328"/>
      <c r="Q337" s="328"/>
      <c r="R337" s="328"/>
      <c r="S337" s="328"/>
      <c r="T337" s="328"/>
      <c r="U337" s="328"/>
      <c r="V337" s="329"/>
      <c r="X337" s="326"/>
      <c r="Y337" s="327"/>
      <c r="Z337" s="328"/>
      <c r="AA337" s="328"/>
      <c r="AB337" s="328"/>
      <c r="AC337" s="328"/>
      <c r="AD337" s="328"/>
      <c r="AE337" s="328"/>
      <c r="AF337" s="328"/>
      <c r="AG337" s="328"/>
      <c r="AH337" s="328"/>
      <c r="AI337" s="328"/>
      <c r="AJ337" s="328"/>
      <c r="AK337" s="328"/>
      <c r="AL337" s="328"/>
      <c r="AM337" s="328"/>
      <c r="AN337" s="328"/>
      <c r="AO337" s="328"/>
      <c r="AP337" s="328"/>
      <c r="AQ337" s="328"/>
      <c r="AR337" s="328"/>
      <c r="AS337" s="329"/>
    </row>
    <row r="338" spans="1:45" ht="14.1" customHeight="1" x14ac:dyDescent="0.2">
      <c r="A338" s="278" t="s">
        <v>32</v>
      </c>
      <c r="B338" s="279"/>
      <c r="C338" s="278" t="str">
        <f>MID(T340,1,2)</f>
        <v>0</v>
      </c>
      <c r="D338" s="288"/>
      <c r="E338" s="278" t="str">
        <f>MID(T340,3,2)</f>
        <v/>
      </c>
      <c r="F338" s="288"/>
      <c r="G338" s="278" t="str">
        <f>MID(T340,5,2)</f>
        <v/>
      </c>
      <c r="H338" s="288"/>
      <c r="I338" s="278" t="str">
        <f>MID(T340,7,2)</f>
        <v/>
      </c>
      <c r="J338" s="288"/>
      <c r="K338" s="278" t="str">
        <f>MID(T340,9,2)</f>
        <v/>
      </c>
      <c r="L338" s="288"/>
      <c r="M338" s="278" t="str">
        <f>MID(T340,11,2)</f>
        <v/>
      </c>
      <c r="N338" s="288"/>
      <c r="O338" s="278" t="str">
        <f>MID(T340,13,2)</f>
        <v/>
      </c>
      <c r="P338" s="288"/>
      <c r="Q338" s="278" t="str">
        <f>MID(T340,15,2)</f>
        <v/>
      </c>
      <c r="R338" s="288"/>
      <c r="S338" s="278" t="str">
        <f>MID(T340,17,2)</f>
        <v/>
      </c>
      <c r="T338" s="288"/>
      <c r="U338" s="278" t="str">
        <f>MID(T340,19,2)</f>
        <v/>
      </c>
      <c r="V338" s="288"/>
      <c r="X338" s="278" t="s">
        <v>32</v>
      </c>
      <c r="Y338" s="279"/>
      <c r="Z338" s="278" t="str">
        <f>MID(AQ340,1,2)</f>
        <v>0</v>
      </c>
      <c r="AA338" s="288"/>
      <c r="AB338" s="278" t="str">
        <f>MID(AQ340,3,2)</f>
        <v/>
      </c>
      <c r="AC338" s="288"/>
      <c r="AD338" s="278" t="str">
        <f>MID(AQ340,5,2)</f>
        <v/>
      </c>
      <c r="AE338" s="288"/>
      <c r="AF338" s="278" t="str">
        <f>MID(AQ340,7,2)</f>
        <v/>
      </c>
      <c r="AG338" s="288"/>
      <c r="AH338" s="278" t="str">
        <f>MID(AQ340,9,2)</f>
        <v/>
      </c>
      <c r="AI338" s="288"/>
      <c r="AJ338" s="278" t="str">
        <f>MID(AQ340,11,2)</f>
        <v/>
      </c>
      <c r="AK338" s="288"/>
      <c r="AL338" s="278" t="str">
        <f>MID(AQ340,13,2)</f>
        <v/>
      </c>
      <c r="AM338" s="288"/>
      <c r="AN338" s="278" t="str">
        <f>MID(AQ340,15,2)</f>
        <v/>
      </c>
      <c r="AO338" s="288"/>
      <c r="AP338" s="278" t="str">
        <f>MID(AQ340,17,2)</f>
        <v/>
      </c>
      <c r="AQ338" s="288"/>
      <c r="AR338" s="278" t="str">
        <f>MID(AQ340,19,2)</f>
        <v/>
      </c>
      <c r="AS338" s="288"/>
    </row>
    <row r="339" spans="1:45" ht="14.1" customHeight="1" x14ac:dyDescent="0.2">
      <c r="A339" s="280"/>
      <c r="B339" s="281"/>
      <c r="C339" s="289"/>
      <c r="D339" s="290"/>
      <c r="E339" s="289"/>
      <c r="F339" s="290"/>
      <c r="G339" s="289"/>
      <c r="H339" s="290"/>
      <c r="I339" s="289"/>
      <c r="J339" s="290"/>
      <c r="K339" s="289"/>
      <c r="L339" s="290"/>
      <c r="M339" s="289"/>
      <c r="N339" s="290"/>
      <c r="O339" s="289"/>
      <c r="P339" s="290"/>
      <c r="Q339" s="289"/>
      <c r="R339" s="290"/>
      <c r="S339" s="289"/>
      <c r="T339" s="290"/>
      <c r="U339" s="289"/>
      <c r="V339" s="290"/>
      <c r="X339" s="280"/>
      <c r="Y339" s="281"/>
      <c r="Z339" s="289"/>
      <c r="AA339" s="290"/>
      <c r="AB339" s="289"/>
      <c r="AC339" s="290"/>
      <c r="AD339" s="289"/>
      <c r="AE339" s="290"/>
      <c r="AF339" s="289"/>
      <c r="AG339" s="290"/>
      <c r="AH339" s="289"/>
      <c r="AI339" s="290"/>
      <c r="AJ339" s="289"/>
      <c r="AK339" s="290"/>
      <c r="AL339" s="289"/>
      <c r="AM339" s="290"/>
      <c r="AN339" s="289"/>
      <c r="AO339" s="290"/>
      <c r="AP339" s="289"/>
      <c r="AQ339" s="290"/>
      <c r="AR339" s="289"/>
      <c r="AS339" s="290"/>
    </row>
    <row r="340" spans="1:45" ht="27.95" customHeight="1" x14ac:dyDescent="0.2">
      <c r="A340" s="269" t="s">
        <v>57</v>
      </c>
      <c r="B340" s="270"/>
      <c r="C340" s="270"/>
      <c r="D340" s="270"/>
      <c r="E340" s="270"/>
      <c r="F340" s="270"/>
      <c r="G340" s="270"/>
      <c r="H340" s="271"/>
      <c r="I340" s="250" t="s">
        <v>17</v>
      </c>
      <c r="J340" s="251"/>
      <c r="K340" s="251"/>
      <c r="L340" s="251"/>
      <c r="M340" s="251"/>
      <c r="N340" s="251"/>
      <c r="O340" s="251"/>
      <c r="P340" s="251"/>
      <c r="Q340" s="251"/>
      <c r="R340" s="251"/>
      <c r="S340" s="252"/>
      <c r="T340" s="282">
        <f>Übertrag!DU17</f>
        <v>0</v>
      </c>
      <c r="U340" s="283"/>
      <c r="V340" s="284"/>
      <c r="X340" s="269" t="s">
        <v>57</v>
      </c>
      <c r="Y340" s="270"/>
      <c r="Z340" s="270"/>
      <c r="AA340" s="270"/>
      <c r="AB340" s="270"/>
      <c r="AC340" s="270"/>
      <c r="AD340" s="270"/>
      <c r="AE340" s="271"/>
      <c r="AF340" s="250" t="s">
        <v>17</v>
      </c>
      <c r="AG340" s="251"/>
      <c r="AH340" s="251"/>
      <c r="AI340" s="251"/>
      <c r="AJ340" s="251"/>
      <c r="AK340" s="251"/>
      <c r="AL340" s="251"/>
      <c r="AM340" s="251"/>
      <c r="AN340" s="251"/>
      <c r="AO340" s="251"/>
      <c r="AP340" s="252"/>
      <c r="AQ340" s="282">
        <f>Übertrag!DU18</f>
        <v>0</v>
      </c>
      <c r="AR340" s="283"/>
      <c r="AS340" s="284"/>
    </row>
    <row r="341" spans="1:45" ht="14.1" customHeight="1" x14ac:dyDescent="0.2">
      <c r="A341" s="272"/>
      <c r="B341" s="273"/>
      <c r="C341" s="273"/>
      <c r="D341" s="273"/>
      <c r="E341" s="273"/>
      <c r="F341" s="273"/>
      <c r="G341" s="273"/>
      <c r="H341" s="274"/>
      <c r="I341" s="238" t="s">
        <v>18</v>
      </c>
      <c r="J341" s="264"/>
      <c r="K341" s="264"/>
      <c r="L341" s="264"/>
      <c r="M341" s="264"/>
      <c r="N341" s="264"/>
      <c r="O341" s="264"/>
      <c r="P341" s="264"/>
      <c r="Q341" s="264"/>
      <c r="R341" s="264"/>
      <c r="S341" s="264"/>
      <c r="T341" s="264"/>
      <c r="U341" s="264"/>
      <c r="V341" s="265"/>
      <c r="X341" s="272"/>
      <c r="Y341" s="273"/>
      <c r="Z341" s="273"/>
      <c r="AA341" s="273"/>
      <c r="AB341" s="273"/>
      <c r="AC341" s="273"/>
      <c r="AD341" s="273"/>
      <c r="AE341" s="274"/>
      <c r="AF341" s="238" t="s">
        <v>18</v>
      </c>
      <c r="AG341" s="264"/>
      <c r="AH341" s="264"/>
      <c r="AI341" s="264"/>
      <c r="AJ341" s="264"/>
      <c r="AK341" s="264"/>
      <c r="AL341" s="264"/>
      <c r="AM341" s="264"/>
      <c r="AN341" s="264"/>
      <c r="AO341" s="264"/>
      <c r="AP341" s="264"/>
      <c r="AQ341" s="264"/>
      <c r="AR341" s="264"/>
      <c r="AS341" s="265"/>
    </row>
    <row r="342" spans="1:45" ht="14.1" customHeight="1" x14ac:dyDescent="0.2">
      <c r="A342" s="272"/>
      <c r="B342" s="273"/>
      <c r="C342" s="273"/>
      <c r="D342" s="273"/>
      <c r="E342" s="273"/>
      <c r="F342" s="273"/>
      <c r="G342" s="273"/>
      <c r="H342" s="274"/>
      <c r="I342" s="94" t="s">
        <v>19</v>
      </c>
      <c r="J342" s="293"/>
      <c r="K342" s="293"/>
      <c r="L342" s="293"/>
      <c r="M342" s="294"/>
      <c r="N342" s="70" t="s">
        <v>20</v>
      </c>
      <c r="O342" s="293"/>
      <c r="P342" s="293"/>
      <c r="Q342" s="293"/>
      <c r="R342" s="294"/>
      <c r="S342" s="94" t="s">
        <v>21</v>
      </c>
      <c r="T342" s="293"/>
      <c r="U342" s="293"/>
      <c r="V342" s="294"/>
      <c r="X342" s="272"/>
      <c r="Y342" s="273"/>
      <c r="Z342" s="273"/>
      <c r="AA342" s="273"/>
      <c r="AB342" s="273"/>
      <c r="AC342" s="273"/>
      <c r="AD342" s="273"/>
      <c r="AE342" s="274"/>
      <c r="AF342" s="94" t="s">
        <v>19</v>
      </c>
      <c r="AG342" s="293"/>
      <c r="AH342" s="293"/>
      <c r="AI342" s="293"/>
      <c r="AJ342" s="294"/>
      <c r="AK342" s="70" t="s">
        <v>20</v>
      </c>
      <c r="AL342" s="293"/>
      <c r="AM342" s="293"/>
      <c r="AN342" s="293"/>
      <c r="AO342" s="294"/>
      <c r="AP342" s="94" t="s">
        <v>21</v>
      </c>
      <c r="AQ342" s="293"/>
      <c r="AR342" s="293"/>
      <c r="AS342" s="294"/>
    </row>
    <row r="343" spans="1:45" s="98" customFormat="1" ht="14.1" customHeight="1" x14ac:dyDescent="0.2">
      <c r="A343" s="275"/>
      <c r="B343" s="276"/>
      <c r="C343" s="276"/>
      <c r="D343" s="276"/>
      <c r="E343" s="276"/>
      <c r="F343" s="276"/>
      <c r="G343" s="276"/>
      <c r="H343" s="277"/>
      <c r="I343" s="96"/>
      <c r="J343" s="48"/>
      <c r="K343" s="48"/>
      <c r="L343" s="48"/>
      <c r="M343" s="49"/>
      <c r="N343" s="48"/>
      <c r="O343" s="48"/>
      <c r="P343" s="48"/>
      <c r="Q343" s="48"/>
      <c r="R343" s="49"/>
      <c r="S343" s="96"/>
      <c r="T343" s="48"/>
      <c r="U343" s="48"/>
      <c r="V343" s="49"/>
      <c r="X343" s="275"/>
      <c r="Y343" s="276"/>
      <c r="Z343" s="276"/>
      <c r="AA343" s="276"/>
      <c r="AB343" s="276"/>
      <c r="AC343" s="276"/>
      <c r="AD343" s="276"/>
      <c r="AE343" s="277"/>
      <c r="AF343" s="96"/>
      <c r="AG343" s="48"/>
      <c r="AH343" s="48"/>
      <c r="AI343" s="48"/>
      <c r="AJ343" s="49"/>
      <c r="AK343" s="48"/>
      <c r="AL343" s="48"/>
      <c r="AM343" s="48"/>
      <c r="AN343" s="48"/>
      <c r="AO343" s="49"/>
      <c r="AP343" s="96"/>
      <c r="AQ343" s="48"/>
      <c r="AR343" s="48"/>
      <c r="AS343" s="49"/>
    </row>
    <row r="344" spans="1:45" s="77" customFormat="1" ht="21.95" customHeight="1" x14ac:dyDescent="0.2">
      <c r="A344" s="285" t="s">
        <v>24</v>
      </c>
      <c r="B344" s="286"/>
      <c r="C344" s="286"/>
      <c r="D344" s="286"/>
      <c r="E344" s="286"/>
      <c r="F344" s="286"/>
      <c r="G344" s="286"/>
      <c r="H344" s="286"/>
      <c r="I344" s="286"/>
      <c r="J344" s="286"/>
      <c r="K344" s="286"/>
      <c r="L344" s="286"/>
      <c r="M344" s="286"/>
      <c r="N344" s="286"/>
      <c r="O344" s="286"/>
      <c r="P344" s="286"/>
      <c r="Q344" s="286"/>
      <c r="R344" s="286"/>
      <c r="S344" s="286"/>
      <c r="T344" s="286"/>
      <c r="U344" s="286"/>
      <c r="V344" s="287"/>
      <c r="X344" s="266" t="s">
        <v>24</v>
      </c>
      <c r="Y344" s="267"/>
      <c r="Z344" s="267"/>
      <c r="AA344" s="267"/>
      <c r="AB344" s="267"/>
      <c r="AC344" s="267"/>
      <c r="AD344" s="267"/>
      <c r="AE344" s="267"/>
      <c r="AF344" s="267"/>
      <c r="AG344" s="267"/>
      <c r="AH344" s="267"/>
      <c r="AI344" s="267"/>
      <c r="AJ344" s="267"/>
      <c r="AK344" s="267"/>
      <c r="AL344" s="267"/>
      <c r="AM344" s="267"/>
      <c r="AN344" s="267"/>
      <c r="AO344" s="267"/>
      <c r="AP344" s="267"/>
      <c r="AQ344" s="267"/>
      <c r="AR344" s="267"/>
      <c r="AS344" s="268"/>
    </row>
    <row r="345" spans="1:45" s="85" customFormat="1" ht="21.95" customHeight="1" x14ac:dyDescent="0.2">
      <c r="A345" s="61" t="str">
        <f>Übertrag!$C19</f>
        <v xml:space="preserve"> </v>
      </c>
      <c r="B345" s="79" t="str">
        <f>Übertrag!$R19</f>
        <v xml:space="preserve"> </v>
      </c>
      <c r="C345" s="80"/>
      <c r="D345" s="81"/>
      <c r="E345" s="82" t="str">
        <f>E296</f>
        <v xml:space="preserve">Ausrichter: </v>
      </c>
      <c r="F345" s="81"/>
      <c r="G345" s="81"/>
      <c r="H345" s="81"/>
      <c r="I345" s="81"/>
      <c r="J345" s="81"/>
      <c r="K345" s="81"/>
      <c r="L345" s="81"/>
      <c r="M345" s="81"/>
      <c r="N345" s="81"/>
      <c r="O345" s="81"/>
      <c r="P345" s="81"/>
      <c r="Q345" s="81"/>
      <c r="R345" s="81"/>
      <c r="S345" s="81"/>
      <c r="T345" s="81"/>
      <c r="U345" s="81"/>
      <c r="V345" s="84"/>
      <c r="X345" s="61" t="str">
        <f>Übertrag!$C20</f>
        <v xml:space="preserve"> </v>
      </c>
      <c r="Y345" s="79" t="str">
        <f>Übertrag!$R20</f>
        <v xml:space="preserve"> </v>
      </c>
      <c r="Z345" s="80"/>
      <c r="AA345" s="81"/>
      <c r="AB345" s="82" t="str">
        <f>E345</f>
        <v xml:space="preserve">Ausrichter: </v>
      </c>
      <c r="AC345" s="81"/>
      <c r="AD345" s="81"/>
      <c r="AE345" s="81"/>
      <c r="AF345" s="81"/>
      <c r="AG345" s="81"/>
      <c r="AH345" s="81"/>
      <c r="AI345" s="81"/>
      <c r="AJ345" s="81"/>
      <c r="AK345" s="81"/>
      <c r="AL345" s="81"/>
      <c r="AM345" s="81"/>
      <c r="AN345" s="81"/>
      <c r="AO345" s="81"/>
      <c r="AP345" s="81"/>
      <c r="AQ345" s="81"/>
      <c r="AR345" s="81"/>
      <c r="AS345" s="84"/>
    </row>
    <row r="346" spans="1:45" s="86" customFormat="1" ht="12.75" x14ac:dyDescent="0.2">
      <c r="A346" s="238" t="s">
        <v>4</v>
      </c>
      <c r="B346" s="264"/>
      <c r="C346" s="264"/>
      <c r="D346" s="264"/>
      <c r="E346" s="240"/>
      <c r="F346" s="238" t="s">
        <v>36</v>
      </c>
      <c r="G346" s="239"/>
      <c r="H346" s="239"/>
      <c r="I346" s="239"/>
      <c r="J346" s="239"/>
      <c r="K346" s="239"/>
      <c r="L346" s="239"/>
      <c r="M346" s="239"/>
      <c r="N346" s="239"/>
      <c r="O346" s="239"/>
      <c r="P346" s="239"/>
      <c r="Q346" s="239"/>
      <c r="R346" s="240"/>
      <c r="S346" s="238" t="s">
        <v>7</v>
      </c>
      <c r="T346" s="264"/>
      <c r="U346" s="264"/>
      <c r="V346" s="265"/>
      <c r="X346" s="238" t="s">
        <v>4</v>
      </c>
      <c r="Y346" s="264"/>
      <c r="Z346" s="264"/>
      <c r="AA346" s="264"/>
      <c r="AB346" s="240"/>
      <c r="AC346" s="238" t="s">
        <v>36</v>
      </c>
      <c r="AD346" s="239"/>
      <c r="AE346" s="239"/>
      <c r="AF346" s="239"/>
      <c r="AG346" s="239"/>
      <c r="AH346" s="239"/>
      <c r="AI346" s="239"/>
      <c r="AJ346" s="239"/>
      <c r="AK346" s="239"/>
      <c r="AL346" s="239"/>
      <c r="AM346" s="239"/>
      <c r="AN346" s="239"/>
      <c r="AO346" s="240"/>
      <c r="AP346" s="238" t="s">
        <v>7</v>
      </c>
      <c r="AQ346" s="264"/>
      <c r="AR346" s="264"/>
      <c r="AS346" s="265"/>
    </row>
    <row r="347" spans="1:45" s="87" customFormat="1" ht="24" customHeight="1" x14ac:dyDescent="0.2">
      <c r="A347" s="234" t="str">
        <f>Übertrag!D19</f>
        <v xml:space="preserve"> </v>
      </c>
      <c r="B347" s="235"/>
      <c r="C347" s="235"/>
      <c r="D347" s="235"/>
      <c r="E347" s="263"/>
      <c r="F347" s="234" t="str">
        <f>Übertrag!E19</f>
        <v xml:space="preserve"> </v>
      </c>
      <c r="G347" s="235"/>
      <c r="H347" s="235"/>
      <c r="I347" s="235"/>
      <c r="J347" s="235"/>
      <c r="K347" s="235"/>
      <c r="L347" s="235"/>
      <c r="M347" s="235"/>
      <c r="N347" s="235"/>
      <c r="O347" s="235"/>
      <c r="P347" s="235"/>
      <c r="Q347" s="235"/>
      <c r="R347" s="263"/>
      <c r="S347" s="312">
        <f>Übertrag!$H19</f>
        <v>0</v>
      </c>
      <c r="T347" s="313"/>
      <c r="U347" s="313"/>
      <c r="V347" s="314"/>
      <c r="X347" s="234" t="str">
        <f>Übertrag!D20</f>
        <v xml:space="preserve"> </v>
      </c>
      <c r="Y347" s="235"/>
      <c r="Z347" s="235"/>
      <c r="AA347" s="235"/>
      <c r="AB347" s="263"/>
      <c r="AC347" s="234" t="str">
        <f>Übertrag!E20</f>
        <v xml:space="preserve"> </v>
      </c>
      <c r="AD347" s="235"/>
      <c r="AE347" s="235"/>
      <c r="AF347" s="235"/>
      <c r="AG347" s="235"/>
      <c r="AH347" s="235"/>
      <c r="AI347" s="235"/>
      <c r="AJ347" s="235"/>
      <c r="AK347" s="235"/>
      <c r="AL347" s="235"/>
      <c r="AM347" s="235"/>
      <c r="AN347" s="235"/>
      <c r="AO347" s="263"/>
      <c r="AP347" s="312">
        <f>Übertrag!$H20</f>
        <v>0</v>
      </c>
      <c r="AQ347" s="313"/>
      <c r="AR347" s="313"/>
      <c r="AS347" s="314"/>
    </row>
    <row r="348" spans="1:45" s="88" customFormat="1" ht="11.25" customHeight="1" x14ac:dyDescent="0.2">
      <c r="A348" s="247" t="s">
        <v>34</v>
      </c>
      <c r="B348" s="248"/>
      <c r="C348" s="249"/>
      <c r="D348" s="247" t="s">
        <v>35</v>
      </c>
      <c r="E348" s="248"/>
      <c r="F348" s="248"/>
      <c r="G348" s="248"/>
      <c r="H348" s="248"/>
      <c r="I348" s="248"/>
      <c r="J348" s="248"/>
      <c r="K348" s="248"/>
      <c r="L348" s="248"/>
      <c r="M348" s="248"/>
      <c r="N348" s="249"/>
      <c r="O348" s="299" t="s">
        <v>8</v>
      </c>
      <c r="P348" s="248"/>
      <c r="Q348" s="248"/>
      <c r="R348" s="248"/>
      <c r="S348" s="248"/>
      <c r="T348" s="248"/>
      <c r="U348" s="248"/>
      <c r="V348" s="249"/>
      <c r="X348" s="247" t="s">
        <v>34</v>
      </c>
      <c r="Y348" s="248"/>
      <c r="Z348" s="249"/>
      <c r="AA348" s="247" t="s">
        <v>35</v>
      </c>
      <c r="AB348" s="248"/>
      <c r="AC348" s="248"/>
      <c r="AD348" s="248"/>
      <c r="AE348" s="248"/>
      <c r="AF348" s="248"/>
      <c r="AG348" s="248"/>
      <c r="AH348" s="248"/>
      <c r="AI348" s="248"/>
      <c r="AJ348" s="248"/>
      <c r="AK348" s="249"/>
      <c r="AL348" s="299" t="s">
        <v>8</v>
      </c>
      <c r="AM348" s="248"/>
      <c r="AN348" s="248"/>
      <c r="AO348" s="248"/>
      <c r="AP348" s="248"/>
      <c r="AQ348" s="248"/>
      <c r="AR348" s="248"/>
      <c r="AS348" s="249"/>
    </row>
    <row r="349" spans="1:45" s="88" customFormat="1" ht="14.1" customHeight="1" x14ac:dyDescent="0.2">
      <c r="A349" s="303" t="str">
        <f>Übertrag!F19</f>
        <v xml:space="preserve"> </v>
      </c>
      <c r="B349" s="236"/>
      <c r="C349" s="237"/>
      <c r="D349" s="303" t="str">
        <f>Übertrag!G19</f>
        <v xml:space="preserve"> </v>
      </c>
      <c r="E349" s="236"/>
      <c r="F349" s="236"/>
      <c r="G349" s="236"/>
      <c r="H349" s="236"/>
      <c r="I349" s="236"/>
      <c r="J349" s="236"/>
      <c r="K349" s="236"/>
      <c r="L349" s="236"/>
      <c r="M349" s="236"/>
      <c r="N349" s="237"/>
      <c r="O349" s="300"/>
      <c r="P349" s="301"/>
      <c r="Q349" s="301"/>
      <c r="R349" s="301"/>
      <c r="S349" s="301"/>
      <c r="T349" s="301"/>
      <c r="U349" s="301"/>
      <c r="V349" s="302"/>
      <c r="X349" s="303" t="str">
        <f>Übertrag!F20</f>
        <v xml:space="preserve"> </v>
      </c>
      <c r="Y349" s="236"/>
      <c r="Z349" s="237"/>
      <c r="AA349" s="303" t="str">
        <f>Übertrag!G20</f>
        <v xml:space="preserve"> </v>
      </c>
      <c r="AB349" s="236"/>
      <c r="AC349" s="236"/>
      <c r="AD349" s="236"/>
      <c r="AE349" s="236"/>
      <c r="AF349" s="236"/>
      <c r="AG349" s="236"/>
      <c r="AH349" s="236"/>
      <c r="AI349" s="236"/>
      <c r="AJ349" s="236"/>
      <c r="AK349" s="237"/>
      <c r="AL349" s="300"/>
      <c r="AM349" s="301"/>
      <c r="AN349" s="301"/>
      <c r="AO349" s="301"/>
      <c r="AP349" s="301"/>
      <c r="AQ349" s="301"/>
      <c r="AR349" s="301"/>
      <c r="AS349" s="302"/>
    </row>
    <row r="350" spans="1:45" s="88" customFormat="1" ht="9.9499999999999993" customHeight="1" x14ac:dyDescent="0.2">
      <c r="A350" s="234"/>
      <c r="B350" s="235"/>
      <c r="C350" s="263"/>
      <c r="D350" s="234"/>
      <c r="E350" s="235"/>
      <c r="F350" s="235"/>
      <c r="G350" s="235"/>
      <c r="H350" s="235"/>
      <c r="I350" s="235"/>
      <c r="J350" s="235"/>
      <c r="K350" s="235"/>
      <c r="L350" s="235"/>
      <c r="M350" s="235"/>
      <c r="N350" s="263"/>
      <c r="O350" s="304"/>
      <c r="P350" s="301"/>
      <c r="Q350" s="301"/>
      <c r="R350" s="301"/>
      <c r="S350" s="301"/>
      <c r="T350" s="301"/>
      <c r="U350" s="301"/>
      <c r="V350" s="302"/>
      <c r="X350" s="234"/>
      <c r="Y350" s="235"/>
      <c r="Z350" s="263"/>
      <c r="AA350" s="234"/>
      <c r="AB350" s="235"/>
      <c r="AC350" s="235"/>
      <c r="AD350" s="235"/>
      <c r="AE350" s="235"/>
      <c r="AF350" s="235"/>
      <c r="AG350" s="235"/>
      <c r="AH350" s="235"/>
      <c r="AI350" s="235"/>
      <c r="AJ350" s="235"/>
      <c r="AK350" s="263"/>
      <c r="AL350" s="304"/>
      <c r="AM350" s="301"/>
      <c r="AN350" s="301"/>
      <c r="AO350" s="301"/>
      <c r="AP350" s="301"/>
      <c r="AQ350" s="301"/>
      <c r="AR350" s="301"/>
      <c r="AS350" s="302"/>
    </row>
    <row r="351" spans="1:45" s="88" customFormat="1" ht="11.25" customHeight="1" x14ac:dyDescent="0.2">
      <c r="A351" s="247" t="s">
        <v>6</v>
      </c>
      <c r="B351" s="248"/>
      <c r="C351" s="248"/>
      <c r="D351" s="248"/>
      <c r="E351" s="248"/>
      <c r="F351" s="248"/>
      <c r="G351" s="248"/>
      <c r="H351" s="248"/>
      <c r="I351" s="248"/>
      <c r="J351" s="248"/>
      <c r="K351" s="248"/>
      <c r="L351" s="248"/>
      <c r="M351" s="248"/>
      <c r="N351" s="249"/>
      <c r="O351" s="300"/>
      <c r="P351" s="301"/>
      <c r="Q351" s="301"/>
      <c r="R351" s="301"/>
      <c r="S351" s="301"/>
      <c r="T351" s="301"/>
      <c r="U351" s="301"/>
      <c r="V351" s="302"/>
      <c r="X351" s="247" t="s">
        <v>6</v>
      </c>
      <c r="Y351" s="248"/>
      <c r="Z351" s="248"/>
      <c r="AA351" s="248"/>
      <c r="AB351" s="248"/>
      <c r="AC351" s="248"/>
      <c r="AD351" s="248"/>
      <c r="AE351" s="248"/>
      <c r="AF351" s="248"/>
      <c r="AG351" s="248"/>
      <c r="AH351" s="248"/>
      <c r="AI351" s="248"/>
      <c r="AJ351" s="248"/>
      <c r="AK351" s="249"/>
      <c r="AL351" s="300"/>
      <c r="AM351" s="301"/>
      <c r="AN351" s="301"/>
      <c r="AO351" s="301"/>
      <c r="AP351" s="301"/>
      <c r="AQ351" s="301"/>
      <c r="AR351" s="301"/>
      <c r="AS351" s="302"/>
    </row>
    <row r="352" spans="1:45" s="87" customFormat="1" ht="24" customHeight="1" x14ac:dyDescent="0.2">
      <c r="A352" s="234" t="str">
        <f>Übertrag!I19</f>
        <v xml:space="preserve"> </v>
      </c>
      <c r="B352" s="235"/>
      <c r="C352" s="235"/>
      <c r="D352" s="235"/>
      <c r="E352" s="236"/>
      <c r="F352" s="236"/>
      <c r="G352" s="236"/>
      <c r="H352" s="236"/>
      <c r="I352" s="236"/>
      <c r="J352" s="236"/>
      <c r="K352" s="236"/>
      <c r="L352" s="236"/>
      <c r="M352" s="236"/>
      <c r="N352" s="237"/>
      <c r="O352" s="305"/>
      <c r="P352" s="306"/>
      <c r="Q352" s="306"/>
      <c r="R352" s="306"/>
      <c r="S352" s="306"/>
      <c r="T352" s="306"/>
      <c r="U352" s="306"/>
      <c r="V352" s="307"/>
      <c r="X352" s="234" t="str">
        <f>Übertrag!I20</f>
        <v xml:space="preserve"> </v>
      </c>
      <c r="Y352" s="235"/>
      <c r="Z352" s="235"/>
      <c r="AA352" s="235"/>
      <c r="AB352" s="236"/>
      <c r="AC352" s="236"/>
      <c r="AD352" s="236"/>
      <c r="AE352" s="236"/>
      <c r="AF352" s="236"/>
      <c r="AG352" s="236"/>
      <c r="AH352" s="236"/>
      <c r="AI352" s="236"/>
      <c r="AJ352" s="236"/>
      <c r="AK352" s="237"/>
      <c r="AL352" s="305"/>
      <c r="AM352" s="306"/>
      <c r="AN352" s="306"/>
      <c r="AO352" s="306"/>
      <c r="AP352" s="306"/>
      <c r="AQ352" s="306"/>
      <c r="AR352" s="306"/>
      <c r="AS352" s="307"/>
    </row>
    <row r="353" spans="1:45" s="86" customFormat="1" ht="12.75" customHeight="1" x14ac:dyDescent="0.2">
      <c r="A353" s="238" t="s">
        <v>9</v>
      </c>
      <c r="B353" s="239"/>
      <c r="C353" s="239"/>
      <c r="D353" s="240"/>
      <c r="E353" s="241" t="s">
        <v>179</v>
      </c>
      <c r="F353" s="242"/>
      <c r="G353" s="242"/>
      <c r="H353" s="242"/>
      <c r="I353" s="242"/>
      <c r="J353" s="242"/>
      <c r="K353" s="242"/>
      <c r="L353" s="242"/>
      <c r="M353" s="242"/>
      <c r="N353" s="242"/>
      <c r="O353" s="242"/>
      <c r="P353" s="242"/>
      <c r="Q353" s="242"/>
      <c r="R353" s="242"/>
      <c r="S353" s="242"/>
      <c r="T353" s="242"/>
      <c r="U353" s="242"/>
      <c r="V353" s="243"/>
      <c r="X353" s="238" t="s">
        <v>9</v>
      </c>
      <c r="Y353" s="239"/>
      <c r="Z353" s="239"/>
      <c r="AA353" s="240"/>
      <c r="AB353" s="241" t="s">
        <v>179</v>
      </c>
      <c r="AC353" s="242"/>
      <c r="AD353" s="242"/>
      <c r="AE353" s="242"/>
      <c r="AF353" s="242"/>
      <c r="AG353" s="242"/>
      <c r="AH353" s="242"/>
      <c r="AI353" s="242"/>
      <c r="AJ353" s="242"/>
      <c r="AK353" s="242"/>
      <c r="AL353" s="242"/>
      <c r="AM353" s="242"/>
      <c r="AN353" s="242"/>
      <c r="AO353" s="242"/>
      <c r="AP353" s="242"/>
      <c r="AQ353" s="242"/>
      <c r="AR353" s="242"/>
      <c r="AS353" s="243"/>
    </row>
    <row r="354" spans="1:45" s="89" customFormat="1" ht="24" customHeight="1" x14ac:dyDescent="0.2">
      <c r="A354" s="260">
        <f>A11</f>
        <v>0</v>
      </c>
      <c r="B354" s="261"/>
      <c r="C354" s="261"/>
      <c r="D354" s="262"/>
      <c r="E354" s="244"/>
      <c r="F354" s="245"/>
      <c r="G354" s="245"/>
      <c r="H354" s="245"/>
      <c r="I354" s="245"/>
      <c r="J354" s="245"/>
      <c r="K354" s="245"/>
      <c r="L354" s="245"/>
      <c r="M354" s="245"/>
      <c r="N354" s="245"/>
      <c r="O354" s="245"/>
      <c r="P354" s="245"/>
      <c r="Q354" s="245"/>
      <c r="R354" s="245"/>
      <c r="S354" s="245"/>
      <c r="T354" s="245"/>
      <c r="U354" s="245"/>
      <c r="V354" s="246"/>
      <c r="X354" s="260">
        <f>A11</f>
        <v>0</v>
      </c>
      <c r="Y354" s="261"/>
      <c r="Z354" s="261"/>
      <c r="AA354" s="262"/>
      <c r="AB354" s="244"/>
      <c r="AC354" s="245"/>
      <c r="AD354" s="245"/>
      <c r="AE354" s="245"/>
      <c r="AF354" s="245"/>
      <c r="AG354" s="245"/>
      <c r="AH354" s="245"/>
      <c r="AI354" s="245"/>
      <c r="AJ354" s="245"/>
      <c r="AK354" s="245"/>
      <c r="AL354" s="245"/>
      <c r="AM354" s="245"/>
      <c r="AN354" s="245"/>
      <c r="AO354" s="245"/>
      <c r="AP354" s="245"/>
      <c r="AQ354" s="245"/>
      <c r="AR354" s="245"/>
      <c r="AS354" s="246"/>
    </row>
    <row r="355" spans="1:45" s="86" customFormat="1" ht="6" customHeight="1" x14ac:dyDescent="0.2">
      <c r="A355" s="90"/>
      <c r="B355" s="91"/>
      <c r="C355" s="91"/>
      <c r="D355" s="91"/>
      <c r="E355" s="91"/>
      <c r="F355" s="91"/>
      <c r="G355" s="91"/>
      <c r="H355" s="91"/>
      <c r="I355" s="91"/>
      <c r="J355" s="91"/>
      <c r="K355" s="91"/>
      <c r="L355" s="91"/>
      <c r="M355" s="91"/>
      <c r="N355" s="91"/>
      <c r="O355" s="91"/>
      <c r="P355" s="91"/>
      <c r="Q355" s="91"/>
      <c r="R355" s="91"/>
      <c r="S355" s="91"/>
      <c r="T355" s="91"/>
      <c r="U355" s="91"/>
      <c r="V355" s="92"/>
      <c r="X355" s="90"/>
      <c r="Y355" s="91"/>
      <c r="Z355" s="91"/>
      <c r="AA355" s="91"/>
      <c r="AB355" s="91"/>
      <c r="AC355" s="91"/>
      <c r="AD355" s="91"/>
      <c r="AE355" s="91"/>
      <c r="AF355" s="91"/>
      <c r="AG355" s="91"/>
      <c r="AH355" s="91"/>
      <c r="AI355" s="91"/>
      <c r="AJ355" s="91"/>
      <c r="AK355" s="91"/>
      <c r="AL355" s="91"/>
      <c r="AM355" s="91"/>
      <c r="AN355" s="91"/>
      <c r="AO355" s="91"/>
      <c r="AP355" s="91"/>
      <c r="AQ355" s="91"/>
      <c r="AR355" s="91"/>
      <c r="AS355" s="92"/>
    </row>
    <row r="356" spans="1:45" s="70" customFormat="1" ht="24.95" customHeight="1" x14ac:dyDescent="0.2">
      <c r="A356" s="93" t="s">
        <v>131</v>
      </c>
      <c r="D356" s="61">
        <f>Übertrag!L19</f>
        <v>0</v>
      </c>
      <c r="E356" s="321" t="str">
        <f>Übertrag!B19</f>
        <v xml:space="preserve"> </v>
      </c>
      <c r="F356" s="321"/>
      <c r="G356" s="321"/>
      <c r="H356" s="321"/>
      <c r="I356" s="321"/>
      <c r="J356" s="321"/>
      <c r="K356" s="321"/>
      <c r="L356" s="321"/>
      <c r="M356" s="321"/>
      <c r="N356" s="321"/>
      <c r="O356" s="321"/>
      <c r="P356" s="321"/>
      <c r="Q356" s="321"/>
      <c r="R356" s="321"/>
      <c r="S356" s="321"/>
      <c r="T356" s="321"/>
      <c r="U356" s="322"/>
      <c r="V356" s="71"/>
      <c r="X356" s="93" t="s">
        <v>131</v>
      </c>
      <c r="AA356" s="61">
        <f>Übertrag!L20</f>
        <v>0</v>
      </c>
      <c r="AB356" s="321" t="str">
        <f>Übertrag!B20</f>
        <v xml:space="preserve"> </v>
      </c>
      <c r="AC356" s="321"/>
      <c r="AD356" s="321"/>
      <c r="AE356" s="321"/>
      <c r="AF356" s="321"/>
      <c r="AG356" s="321"/>
      <c r="AH356" s="321"/>
      <c r="AI356" s="321"/>
      <c r="AJ356" s="321"/>
      <c r="AK356" s="321"/>
      <c r="AL356" s="321"/>
      <c r="AM356" s="321"/>
      <c r="AN356" s="321"/>
      <c r="AO356" s="321"/>
      <c r="AP356" s="321"/>
      <c r="AQ356" s="321"/>
      <c r="AR356" s="322"/>
      <c r="AS356" s="71"/>
    </row>
    <row r="357" spans="1:45" s="70" customFormat="1" ht="6" customHeight="1" x14ac:dyDescent="0.2">
      <c r="A357" s="94"/>
      <c r="V357" s="71"/>
      <c r="X357" s="94"/>
      <c r="AS357" s="71"/>
    </row>
    <row r="358" spans="1:45" s="70" customFormat="1" ht="24.95" customHeight="1" x14ac:dyDescent="0.2">
      <c r="A358" s="93" t="s">
        <v>177</v>
      </c>
      <c r="D358" s="95"/>
      <c r="F358" s="95"/>
      <c r="H358" s="95"/>
      <c r="I358" s="232" t="str">
        <f>Übertrag!CA19&amp;"."</f>
        <v>0.</v>
      </c>
      <c r="J358" s="233"/>
      <c r="L358" s="95" t="s">
        <v>178</v>
      </c>
      <c r="N358" s="95"/>
      <c r="V358" s="71"/>
      <c r="X358" s="93" t="s">
        <v>177</v>
      </c>
      <c r="AA358" s="95"/>
      <c r="AC358" s="95"/>
      <c r="AE358" s="95"/>
      <c r="AF358" s="232" t="str">
        <f>Übertrag!CA20&amp;"."</f>
        <v>0.</v>
      </c>
      <c r="AG358" s="233"/>
      <c r="AI358" s="95" t="s">
        <v>178</v>
      </c>
      <c r="AK358" s="95"/>
      <c r="AS358" s="71"/>
    </row>
    <row r="359" spans="1:45" s="86" customFormat="1" ht="6" customHeight="1" x14ac:dyDescent="0.2">
      <c r="A359" s="96"/>
      <c r="B359" s="48"/>
      <c r="C359" s="48"/>
      <c r="D359" s="48"/>
      <c r="E359" s="48"/>
      <c r="F359" s="48"/>
      <c r="G359" s="48"/>
      <c r="H359" s="48"/>
      <c r="I359" s="48"/>
      <c r="J359" s="48"/>
      <c r="K359" s="48"/>
      <c r="L359" s="48"/>
      <c r="M359" s="48"/>
      <c r="N359" s="48"/>
      <c r="O359" s="48"/>
      <c r="P359" s="48"/>
      <c r="Q359" s="48"/>
      <c r="R359" s="48"/>
      <c r="S359" s="48"/>
      <c r="T359" s="48"/>
      <c r="U359" s="48"/>
      <c r="V359" s="49"/>
      <c r="X359" s="96"/>
      <c r="Y359" s="48"/>
      <c r="Z359" s="48"/>
      <c r="AA359" s="48"/>
      <c r="AB359" s="48"/>
      <c r="AC359" s="48"/>
      <c r="AD359" s="48"/>
      <c r="AE359" s="48"/>
      <c r="AF359" s="48"/>
      <c r="AG359" s="48"/>
      <c r="AH359" s="48"/>
      <c r="AI359" s="48"/>
      <c r="AJ359" s="48"/>
      <c r="AK359" s="48"/>
      <c r="AL359" s="48"/>
      <c r="AM359" s="48"/>
      <c r="AN359" s="48"/>
      <c r="AO359" s="48"/>
      <c r="AP359" s="48"/>
      <c r="AQ359" s="48"/>
      <c r="AR359" s="48"/>
      <c r="AS359" s="49"/>
    </row>
    <row r="360" spans="1:45" ht="29.25" customHeight="1" x14ac:dyDescent="0.2">
      <c r="A360" s="295" t="s">
        <v>10</v>
      </c>
      <c r="B360" s="296"/>
      <c r="C360" s="296"/>
      <c r="D360" s="297"/>
      <c r="E360" s="298" t="s">
        <v>11</v>
      </c>
      <c r="F360" s="298"/>
      <c r="G360" s="298" t="s">
        <v>12</v>
      </c>
      <c r="H360" s="298"/>
      <c r="I360" s="311" t="s">
        <v>13</v>
      </c>
      <c r="J360" s="298"/>
      <c r="K360" s="311" t="s">
        <v>14</v>
      </c>
      <c r="L360" s="298"/>
      <c r="M360" s="311" t="s">
        <v>15</v>
      </c>
      <c r="N360" s="298"/>
      <c r="O360" s="298"/>
      <c r="P360" s="298"/>
      <c r="Q360" s="298"/>
      <c r="R360" s="298"/>
      <c r="S360" s="298"/>
      <c r="T360" s="311" t="s">
        <v>16</v>
      </c>
      <c r="U360" s="298"/>
      <c r="V360" s="298"/>
      <c r="X360" s="295" t="s">
        <v>10</v>
      </c>
      <c r="Y360" s="296"/>
      <c r="Z360" s="296"/>
      <c r="AA360" s="297"/>
      <c r="AB360" s="298" t="s">
        <v>11</v>
      </c>
      <c r="AC360" s="298"/>
      <c r="AD360" s="298" t="s">
        <v>12</v>
      </c>
      <c r="AE360" s="298"/>
      <c r="AF360" s="311" t="s">
        <v>13</v>
      </c>
      <c r="AG360" s="298"/>
      <c r="AH360" s="311" t="s">
        <v>14</v>
      </c>
      <c r="AI360" s="298"/>
      <c r="AJ360" s="311" t="s">
        <v>15</v>
      </c>
      <c r="AK360" s="298"/>
      <c r="AL360" s="298"/>
      <c r="AM360" s="298"/>
      <c r="AN360" s="298"/>
      <c r="AO360" s="298"/>
      <c r="AP360" s="298"/>
      <c r="AQ360" s="311" t="s">
        <v>16</v>
      </c>
      <c r="AR360" s="298"/>
      <c r="AS360" s="298"/>
    </row>
    <row r="361" spans="1:45" ht="14.1" customHeight="1" x14ac:dyDescent="0.2">
      <c r="A361" s="238"/>
      <c r="B361" s="264"/>
      <c r="C361" s="264"/>
      <c r="D361" s="265"/>
      <c r="E361" s="253"/>
      <c r="F361" s="254"/>
      <c r="G361" s="253"/>
      <c r="H361" s="254"/>
      <c r="I361" s="253"/>
      <c r="J361" s="254"/>
      <c r="K361" s="253"/>
      <c r="L361" s="254"/>
      <c r="M361" s="253"/>
      <c r="N361" s="291"/>
      <c r="O361" s="291"/>
      <c r="P361" s="291"/>
      <c r="Q361" s="291"/>
      <c r="R361" s="291"/>
      <c r="S361" s="254"/>
      <c r="T361" s="253"/>
      <c r="U361" s="291"/>
      <c r="V361" s="254"/>
      <c r="X361" s="238"/>
      <c r="Y361" s="264"/>
      <c r="Z361" s="264"/>
      <c r="AA361" s="265"/>
      <c r="AB361" s="253"/>
      <c r="AC361" s="254"/>
      <c r="AD361" s="253"/>
      <c r="AE361" s="254"/>
      <c r="AF361" s="253"/>
      <c r="AG361" s="254"/>
      <c r="AH361" s="253"/>
      <c r="AI361" s="254"/>
      <c r="AJ361" s="253"/>
      <c r="AK361" s="291"/>
      <c r="AL361" s="291"/>
      <c r="AM361" s="291"/>
      <c r="AN361" s="291"/>
      <c r="AO361" s="291"/>
      <c r="AP361" s="254"/>
      <c r="AQ361" s="253"/>
      <c r="AR361" s="291"/>
      <c r="AS361" s="254"/>
    </row>
    <row r="362" spans="1:45" ht="14.1" customHeight="1" x14ac:dyDescent="0.2">
      <c r="A362" s="257" t="str">
        <f>Übertrag!AS19</f>
        <v>Langsamer Walzer</v>
      </c>
      <c r="B362" s="258"/>
      <c r="C362" s="258"/>
      <c r="D362" s="46"/>
      <c r="E362" s="255"/>
      <c r="F362" s="256"/>
      <c r="G362" s="255"/>
      <c r="H362" s="256"/>
      <c r="I362" s="255"/>
      <c r="J362" s="256"/>
      <c r="K362" s="255"/>
      <c r="L362" s="256"/>
      <c r="M362" s="255"/>
      <c r="N362" s="292"/>
      <c r="O362" s="292"/>
      <c r="P362" s="292"/>
      <c r="Q362" s="292"/>
      <c r="R362" s="292"/>
      <c r="S362" s="256"/>
      <c r="T362" s="255"/>
      <c r="U362" s="292"/>
      <c r="V362" s="256"/>
      <c r="X362" s="257" t="str">
        <f>Übertrag!AS20</f>
        <v>Langsamer Walzer</v>
      </c>
      <c r="Y362" s="258"/>
      <c r="Z362" s="258"/>
      <c r="AA362" s="46"/>
      <c r="AB362" s="255"/>
      <c r="AC362" s="256"/>
      <c r="AD362" s="255"/>
      <c r="AE362" s="256"/>
      <c r="AF362" s="255"/>
      <c r="AG362" s="256"/>
      <c r="AH362" s="255"/>
      <c r="AI362" s="256"/>
      <c r="AJ362" s="255"/>
      <c r="AK362" s="292"/>
      <c r="AL362" s="292"/>
      <c r="AM362" s="292"/>
      <c r="AN362" s="292"/>
      <c r="AO362" s="292"/>
      <c r="AP362" s="256"/>
      <c r="AQ362" s="255"/>
      <c r="AR362" s="292"/>
      <c r="AS362" s="256"/>
    </row>
    <row r="363" spans="1:45" ht="14.1" customHeight="1" x14ac:dyDescent="0.2">
      <c r="A363" s="238"/>
      <c r="B363" s="264"/>
      <c r="C363" s="264"/>
      <c r="D363" s="265"/>
      <c r="E363" s="253"/>
      <c r="F363" s="254"/>
      <c r="G363" s="253"/>
      <c r="H363" s="254"/>
      <c r="I363" s="253"/>
      <c r="J363" s="254"/>
      <c r="K363" s="253"/>
      <c r="L363" s="254"/>
      <c r="M363" s="253"/>
      <c r="N363" s="291"/>
      <c r="O363" s="291"/>
      <c r="P363" s="291"/>
      <c r="Q363" s="291"/>
      <c r="R363" s="291"/>
      <c r="S363" s="254"/>
      <c r="T363" s="253"/>
      <c r="U363" s="291"/>
      <c r="V363" s="254"/>
      <c r="X363" s="238"/>
      <c r="Y363" s="264"/>
      <c r="Z363" s="264"/>
      <c r="AA363" s="265"/>
      <c r="AB363" s="253"/>
      <c r="AC363" s="254"/>
      <c r="AD363" s="253"/>
      <c r="AE363" s="254"/>
      <c r="AF363" s="253"/>
      <c r="AG363" s="254"/>
      <c r="AH363" s="253"/>
      <c r="AI363" s="254"/>
      <c r="AJ363" s="253"/>
      <c r="AK363" s="291"/>
      <c r="AL363" s="291"/>
      <c r="AM363" s="291"/>
      <c r="AN363" s="291"/>
      <c r="AO363" s="291"/>
      <c r="AP363" s="254"/>
      <c r="AQ363" s="253"/>
      <c r="AR363" s="291"/>
      <c r="AS363" s="254"/>
    </row>
    <row r="364" spans="1:45" ht="14.1" customHeight="1" x14ac:dyDescent="0.2">
      <c r="A364" s="257" t="str">
        <f>Übertrag!AT19</f>
        <v>Tango</v>
      </c>
      <c r="B364" s="258"/>
      <c r="C364" s="258"/>
      <c r="D364" s="46"/>
      <c r="E364" s="255"/>
      <c r="F364" s="256"/>
      <c r="G364" s="255"/>
      <c r="H364" s="256"/>
      <c r="I364" s="255"/>
      <c r="J364" s="256"/>
      <c r="K364" s="255"/>
      <c r="L364" s="256"/>
      <c r="M364" s="255"/>
      <c r="N364" s="292"/>
      <c r="O364" s="292"/>
      <c r="P364" s="292"/>
      <c r="Q364" s="292"/>
      <c r="R364" s="292"/>
      <c r="S364" s="256"/>
      <c r="T364" s="255"/>
      <c r="U364" s="292"/>
      <c r="V364" s="256"/>
      <c r="X364" s="257" t="str">
        <f>Übertrag!AT20</f>
        <v>Tango</v>
      </c>
      <c r="Y364" s="258"/>
      <c r="Z364" s="258"/>
      <c r="AA364" s="46"/>
      <c r="AB364" s="255"/>
      <c r="AC364" s="256"/>
      <c r="AD364" s="255"/>
      <c r="AE364" s="256"/>
      <c r="AF364" s="255"/>
      <c r="AG364" s="256"/>
      <c r="AH364" s="255"/>
      <c r="AI364" s="256"/>
      <c r="AJ364" s="255"/>
      <c r="AK364" s="292"/>
      <c r="AL364" s="292"/>
      <c r="AM364" s="292"/>
      <c r="AN364" s="292"/>
      <c r="AO364" s="292"/>
      <c r="AP364" s="256"/>
      <c r="AQ364" s="255"/>
      <c r="AR364" s="292"/>
      <c r="AS364" s="256"/>
    </row>
    <row r="365" spans="1:45" ht="14.1" customHeight="1" x14ac:dyDescent="0.2">
      <c r="A365" s="238"/>
      <c r="B365" s="264"/>
      <c r="C365" s="264"/>
      <c r="D365" s="265"/>
      <c r="E365" s="253"/>
      <c r="F365" s="254"/>
      <c r="G365" s="253"/>
      <c r="H365" s="254"/>
      <c r="I365" s="253"/>
      <c r="J365" s="254"/>
      <c r="K365" s="253"/>
      <c r="L365" s="254"/>
      <c r="M365" s="253"/>
      <c r="N365" s="291"/>
      <c r="O365" s="291"/>
      <c r="P365" s="291"/>
      <c r="Q365" s="291"/>
      <c r="R365" s="291"/>
      <c r="S365" s="254"/>
      <c r="T365" s="253"/>
      <c r="U365" s="291"/>
      <c r="V365" s="254"/>
      <c r="X365" s="238"/>
      <c r="Y365" s="264"/>
      <c r="Z365" s="264"/>
      <c r="AA365" s="265"/>
      <c r="AB365" s="253"/>
      <c r="AC365" s="254"/>
      <c r="AD365" s="253"/>
      <c r="AE365" s="254"/>
      <c r="AF365" s="253"/>
      <c r="AG365" s="254"/>
      <c r="AH365" s="253"/>
      <c r="AI365" s="254"/>
      <c r="AJ365" s="253"/>
      <c r="AK365" s="291"/>
      <c r="AL365" s="291"/>
      <c r="AM365" s="291"/>
      <c r="AN365" s="291"/>
      <c r="AO365" s="291"/>
      <c r="AP365" s="254"/>
      <c r="AQ365" s="253"/>
      <c r="AR365" s="291"/>
      <c r="AS365" s="254"/>
    </row>
    <row r="366" spans="1:45" ht="14.1" customHeight="1" x14ac:dyDescent="0.2">
      <c r="A366" s="257" t="str">
        <f>Übertrag!AU19</f>
        <v>Wiener Walzer</v>
      </c>
      <c r="B366" s="258"/>
      <c r="C366" s="258"/>
      <c r="D366" s="46"/>
      <c r="E366" s="255"/>
      <c r="F366" s="256"/>
      <c r="G366" s="255"/>
      <c r="H366" s="256"/>
      <c r="I366" s="255"/>
      <c r="J366" s="256"/>
      <c r="K366" s="255"/>
      <c r="L366" s="256"/>
      <c r="M366" s="255"/>
      <c r="N366" s="292"/>
      <c r="O366" s="292"/>
      <c r="P366" s="292"/>
      <c r="Q366" s="292"/>
      <c r="R366" s="292"/>
      <c r="S366" s="256"/>
      <c r="T366" s="255"/>
      <c r="U366" s="292"/>
      <c r="V366" s="256"/>
      <c r="X366" s="257" t="str">
        <f>Übertrag!AU20</f>
        <v>Wiener Walzer</v>
      </c>
      <c r="Y366" s="258"/>
      <c r="Z366" s="258"/>
      <c r="AA366" s="46"/>
      <c r="AB366" s="255"/>
      <c r="AC366" s="256"/>
      <c r="AD366" s="255"/>
      <c r="AE366" s="256"/>
      <c r="AF366" s="255"/>
      <c r="AG366" s="256"/>
      <c r="AH366" s="255"/>
      <c r="AI366" s="256"/>
      <c r="AJ366" s="255"/>
      <c r="AK366" s="292"/>
      <c r="AL366" s="292"/>
      <c r="AM366" s="292"/>
      <c r="AN366" s="292"/>
      <c r="AO366" s="292"/>
      <c r="AP366" s="256"/>
      <c r="AQ366" s="255"/>
      <c r="AR366" s="292"/>
      <c r="AS366" s="256"/>
    </row>
    <row r="367" spans="1:45" ht="14.1" customHeight="1" x14ac:dyDescent="0.2">
      <c r="A367" s="238"/>
      <c r="B367" s="264"/>
      <c r="C367" s="264"/>
      <c r="D367" s="265"/>
      <c r="E367" s="253"/>
      <c r="F367" s="254"/>
      <c r="G367" s="253"/>
      <c r="H367" s="254"/>
      <c r="I367" s="253"/>
      <c r="J367" s="254"/>
      <c r="K367" s="253"/>
      <c r="L367" s="254"/>
      <c r="M367" s="253"/>
      <c r="N367" s="291"/>
      <c r="O367" s="291"/>
      <c r="P367" s="291"/>
      <c r="Q367" s="291"/>
      <c r="R367" s="291"/>
      <c r="S367" s="254"/>
      <c r="T367" s="253"/>
      <c r="U367" s="291"/>
      <c r="V367" s="254"/>
      <c r="X367" s="238"/>
      <c r="Y367" s="264"/>
      <c r="Z367" s="264"/>
      <c r="AA367" s="265"/>
      <c r="AB367" s="253"/>
      <c r="AC367" s="254"/>
      <c r="AD367" s="253"/>
      <c r="AE367" s="254"/>
      <c r="AF367" s="253"/>
      <c r="AG367" s="254"/>
      <c r="AH367" s="253"/>
      <c r="AI367" s="254"/>
      <c r="AJ367" s="253"/>
      <c r="AK367" s="291"/>
      <c r="AL367" s="291"/>
      <c r="AM367" s="291"/>
      <c r="AN367" s="291"/>
      <c r="AO367" s="291"/>
      <c r="AP367" s="254"/>
      <c r="AQ367" s="253"/>
      <c r="AR367" s="291"/>
      <c r="AS367" s="254"/>
    </row>
    <row r="368" spans="1:45" ht="14.1" customHeight="1" x14ac:dyDescent="0.2">
      <c r="A368" s="257" t="str">
        <f>Übertrag!AV19</f>
        <v>Slowfox</v>
      </c>
      <c r="B368" s="258"/>
      <c r="C368" s="258"/>
      <c r="D368" s="46"/>
      <c r="E368" s="255"/>
      <c r="F368" s="256"/>
      <c r="G368" s="255"/>
      <c r="H368" s="256"/>
      <c r="I368" s="255"/>
      <c r="J368" s="256"/>
      <c r="K368" s="255"/>
      <c r="L368" s="256"/>
      <c r="M368" s="255"/>
      <c r="N368" s="292"/>
      <c r="O368" s="292"/>
      <c r="P368" s="292"/>
      <c r="Q368" s="292"/>
      <c r="R368" s="292"/>
      <c r="S368" s="256"/>
      <c r="T368" s="255"/>
      <c r="U368" s="292"/>
      <c r="V368" s="256"/>
      <c r="X368" s="257" t="str">
        <f>Übertrag!AV20</f>
        <v>Slowfox</v>
      </c>
      <c r="Y368" s="258"/>
      <c r="Z368" s="258"/>
      <c r="AA368" s="46"/>
      <c r="AB368" s="255"/>
      <c r="AC368" s="256"/>
      <c r="AD368" s="255"/>
      <c r="AE368" s="256"/>
      <c r="AF368" s="255"/>
      <c r="AG368" s="256"/>
      <c r="AH368" s="255"/>
      <c r="AI368" s="256"/>
      <c r="AJ368" s="255"/>
      <c r="AK368" s="292"/>
      <c r="AL368" s="292"/>
      <c r="AM368" s="292"/>
      <c r="AN368" s="292"/>
      <c r="AO368" s="292"/>
      <c r="AP368" s="256"/>
      <c r="AQ368" s="255"/>
      <c r="AR368" s="292"/>
      <c r="AS368" s="256"/>
    </row>
    <row r="369" spans="1:45" ht="14.1" customHeight="1" x14ac:dyDescent="0.2">
      <c r="A369" s="238"/>
      <c r="B369" s="264"/>
      <c r="C369" s="264"/>
      <c r="D369" s="265"/>
      <c r="E369" s="253"/>
      <c r="F369" s="254"/>
      <c r="G369" s="253"/>
      <c r="H369" s="254"/>
      <c r="I369" s="253"/>
      <c r="J369" s="254"/>
      <c r="K369" s="253"/>
      <c r="L369" s="254"/>
      <c r="M369" s="253"/>
      <c r="N369" s="291"/>
      <c r="O369" s="291"/>
      <c r="P369" s="291"/>
      <c r="Q369" s="291"/>
      <c r="R369" s="291"/>
      <c r="S369" s="254"/>
      <c r="T369" s="253"/>
      <c r="U369" s="291"/>
      <c r="V369" s="254"/>
      <c r="X369" s="238"/>
      <c r="Y369" s="264"/>
      <c r="Z369" s="264"/>
      <c r="AA369" s="265"/>
      <c r="AB369" s="253"/>
      <c r="AC369" s="254"/>
      <c r="AD369" s="253"/>
      <c r="AE369" s="254"/>
      <c r="AF369" s="253"/>
      <c r="AG369" s="254"/>
      <c r="AH369" s="253"/>
      <c r="AI369" s="254"/>
      <c r="AJ369" s="253"/>
      <c r="AK369" s="291"/>
      <c r="AL369" s="291"/>
      <c r="AM369" s="291"/>
      <c r="AN369" s="291"/>
      <c r="AO369" s="291"/>
      <c r="AP369" s="254"/>
      <c r="AQ369" s="253"/>
      <c r="AR369" s="291"/>
      <c r="AS369" s="254"/>
    </row>
    <row r="370" spans="1:45" ht="14.1" customHeight="1" x14ac:dyDescent="0.2">
      <c r="A370" s="257" t="str">
        <f>Übertrag!AW19</f>
        <v>Quickstep</v>
      </c>
      <c r="B370" s="258"/>
      <c r="C370" s="258"/>
      <c r="D370" s="46"/>
      <c r="E370" s="255"/>
      <c r="F370" s="256"/>
      <c r="G370" s="255"/>
      <c r="H370" s="256"/>
      <c r="I370" s="255"/>
      <c r="J370" s="256"/>
      <c r="K370" s="255"/>
      <c r="L370" s="256"/>
      <c r="M370" s="255"/>
      <c r="N370" s="292"/>
      <c r="O370" s="292"/>
      <c r="P370" s="292"/>
      <c r="Q370" s="292"/>
      <c r="R370" s="292"/>
      <c r="S370" s="256"/>
      <c r="T370" s="255"/>
      <c r="U370" s="292"/>
      <c r="V370" s="256"/>
      <c r="X370" s="257" t="str">
        <f>Übertrag!AW20</f>
        <v>Quickstep</v>
      </c>
      <c r="Y370" s="258"/>
      <c r="Z370" s="258"/>
      <c r="AA370" s="46"/>
      <c r="AB370" s="255"/>
      <c r="AC370" s="256"/>
      <c r="AD370" s="255"/>
      <c r="AE370" s="256"/>
      <c r="AF370" s="255"/>
      <c r="AG370" s="256"/>
      <c r="AH370" s="255"/>
      <c r="AI370" s="256"/>
      <c r="AJ370" s="255"/>
      <c r="AK370" s="292"/>
      <c r="AL370" s="292"/>
      <c r="AM370" s="292"/>
      <c r="AN370" s="292"/>
      <c r="AO370" s="292"/>
      <c r="AP370" s="256"/>
      <c r="AQ370" s="255"/>
      <c r="AR370" s="292"/>
      <c r="AS370" s="256"/>
    </row>
    <row r="371" spans="1:45" ht="14.1" customHeight="1" x14ac:dyDescent="0.2">
      <c r="A371" s="238"/>
      <c r="B371" s="264"/>
      <c r="C371" s="264"/>
      <c r="D371" s="265"/>
      <c r="E371" s="253"/>
      <c r="F371" s="254"/>
      <c r="G371" s="253"/>
      <c r="H371" s="254"/>
      <c r="I371" s="253"/>
      <c r="J371" s="254"/>
      <c r="K371" s="253"/>
      <c r="L371" s="254"/>
      <c r="M371" s="253"/>
      <c r="N371" s="291"/>
      <c r="O371" s="291"/>
      <c r="P371" s="291"/>
      <c r="Q371" s="291"/>
      <c r="R371" s="291"/>
      <c r="S371" s="254"/>
      <c r="T371" s="253"/>
      <c r="U371" s="291"/>
      <c r="V371" s="254"/>
      <c r="X371" s="238"/>
      <c r="Y371" s="264"/>
      <c r="Z371" s="264"/>
      <c r="AA371" s="265"/>
      <c r="AB371" s="253"/>
      <c r="AC371" s="254"/>
      <c r="AD371" s="253"/>
      <c r="AE371" s="254"/>
      <c r="AF371" s="253"/>
      <c r="AG371" s="254"/>
      <c r="AH371" s="253"/>
      <c r="AI371" s="254"/>
      <c r="AJ371" s="253"/>
      <c r="AK371" s="291"/>
      <c r="AL371" s="291"/>
      <c r="AM371" s="291"/>
      <c r="AN371" s="291"/>
      <c r="AO371" s="291"/>
      <c r="AP371" s="254"/>
      <c r="AQ371" s="253"/>
      <c r="AR371" s="291"/>
      <c r="AS371" s="254"/>
    </row>
    <row r="372" spans="1:45" ht="14.1" customHeight="1" x14ac:dyDescent="0.2">
      <c r="A372" s="257" t="str">
        <f>Übertrag!AX19</f>
        <v>Samba</v>
      </c>
      <c r="B372" s="258"/>
      <c r="C372" s="258"/>
      <c r="D372" s="46"/>
      <c r="E372" s="255"/>
      <c r="F372" s="256"/>
      <c r="G372" s="255"/>
      <c r="H372" s="256"/>
      <c r="I372" s="255"/>
      <c r="J372" s="256"/>
      <c r="K372" s="255"/>
      <c r="L372" s="256"/>
      <c r="M372" s="255"/>
      <c r="N372" s="292"/>
      <c r="O372" s="292"/>
      <c r="P372" s="292"/>
      <c r="Q372" s="292"/>
      <c r="R372" s="292"/>
      <c r="S372" s="256"/>
      <c r="T372" s="255"/>
      <c r="U372" s="292"/>
      <c r="V372" s="256"/>
      <c r="X372" s="257" t="str">
        <f>Übertrag!AX20</f>
        <v>Samba</v>
      </c>
      <c r="Y372" s="258"/>
      <c r="Z372" s="258"/>
      <c r="AA372" s="46"/>
      <c r="AB372" s="255"/>
      <c r="AC372" s="256"/>
      <c r="AD372" s="255"/>
      <c r="AE372" s="256"/>
      <c r="AF372" s="255"/>
      <c r="AG372" s="256"/>
      <c r="AH372" s="255"/>
      <c r="AI372" s="256"/>
      <c r="AJ372" s="255"/>
      <c r="AK372" s="292"/>
      <c r="AL372" s="292"/>
      <c r="AM372" s="292"/>
      <c r="AN372" s="292"/>
      <c r="AO372" s="292"/>
      <c r="AP372" s="256"/>
      <c r="AQ372" s="255"/>
      <c r="AR372" s="292"/>
      <c r="AS372" s="256"/>
    </row>
    <row r="373" spans="1:45" ht="14.1" customHeight="1" x14ac:dyDescent="0.2">
      <c r="A373" s="238"/>
      <c r="B373" s="264"/>
      <c r="C373" s="264"/>
      <c r="D373" s="265"/>
      <c r="E373" s="253"/>
      <c r="F373" s="254"/>
      <c r="G373" s="253"/>
      <c r="H373" s="254"/>
      <c r="I373" s="253"/>
      <c r="J373" s="254"/>
      <c r="K373" s="253"/>
      <c r="L373" s="254"/>
      <c r="M373" s="253"/>
      <c r="N373" s="291"/>
      <c r="O373" s="291"/>
      <c r="P373" s="291"/>
      <c r="Q373" s="291"/>
      <c r="R373" s="291"/>
      <c r="S373" s="254"/>
      <c r="T373" s="253"/>
      <c r="U373" s="291"/>
      <c r="V373" s="254"/>
      <c r="X373" s="238"/>
      <c r="Y373" s="264"/>
      <c r="Z373" s="264"/>
      <c r="AA373" s="265"/>
      <c r="AB373" s="253"/>
      <c r="AC373" s="254"/>
      <c r="AD373" s="253"/>
      <c r="AE373" s="254"/>
      <c r="AF373" s="253"/>
      <c r="AG373" s="254"/>
      <c r="AH373" s="253"/>
      <c r="AI373" s="254"/>
      <c r="AJ373" s="253"/>
      <c r="AK373" s="291"/>
      <c r="AL373" s="291"/>
      <c r="AM373" s="291"/>
      <c r="AN373" s="291"/>
      <c r="AO373" s="291"/>
      <c r="AP373" s="254"/>
      <c r="AQ373" s="253"/>
      <c r="AR373" s="291"/>
      <c r="AS373" s="254"/>
    </row>
    <row r="374" spans="1:45" ht="14.1" customHeight="1" x14ac:dyDescent="0.2">
      <c r="A374" s="257" t="str">
        <f>Übertrag!AY19</f>
        <v>Chachacha</v>
      </c>
      <c r="B374" s="258"/>
      <c r="C374" s="258"/>
      <c r="D374" s="46"/>
      <c r="E374" s="255"/>
      <c r="F374" s="256"/>
      <c r="G374" s="255"/>
      <c r="H374" s="256"/>
      <c r="I374" s="255"/>
      <c r="J374" s="256"/>
      <c r="K374" s="255"/>
      <c r="L374" s="256"/>
      <c r="M374" s="255"/>
      <c r="N374" s="292"/>
      <c r="O374" s="292"/>
      <c r="P374" s="292"/>
      <c r="Q374" s="292"/>
      <c r="R374" s="292"/>
      <c r="S374" s="256"/>
      <c r="T374" s="255"/>
      <c r="U374" s="292"/>
      <c r="V374" s="256"/>
      <c r="X374" s="257" t="str">
        <f>Übertrag!AY20</f>
        <v>Chachacha</v>
      </c>
      <c r="Y374" s="258"/>
      <c r="Z374" s="258"/>
      <c r="AA374" s="46"/>
      <c r="AB374" s="255"/>
      <c r="AC374" s="256"/>
      <c r="AD374" s="255"/>
      <c r="AE374" s="256"/>
      <c r="AF374" s="255"/>
      <c r="AG374" s="256"/>
      <c r="AH374" s="255"/>
      <c r="AI374" s="256"/>
      <c r="AJ374" s="255"/>
      <c r="AK374" s="292"/>
      <c r="AL374" s="292"/>
      <c r="AM374" s="292"/>
      <c r="AN374" s="292"/>
      <c r="AO374" s="292"/>
      <c r="AP374" s="256"/>
      <c r="AQ374" s="255"/>
      <c r="AR374" s="292"/>
      <c r="AS374" s="256"/>
    </row>
    <row r="375" spans="1:45" ht="14.1" customHeight="1" x14ac:dyDescent="0.2">
      <c r="A375" s="238"/>
      <c r="B375" s="264"/>
      <c r="C375" s="264"/>
      <c r="D375" s="265"/>
      <c r="E375" s="253"/>
      <c r="F375" s="254"/>
      <c r="G375" s="253"/>
      <c r="H375" s="254"/>
      <c r="I375" s="253"/>
      <c r="J375" s="254"/>
      <c r="K375" s="253"/>
      <c r="L375" s="254"/>
      <c r="M375" s="253"/>
      <c r="N375" s="291"/>
      <c r="O375" s="291"/>
      <c r="P375" s="291"/>
      <c r="Q375" s="291"/>
      <c r="R375" s="291"/>
      <c r="S375" s="254"/>
      <c r="T375" s="253"/>
      <c r="U375" s="291"/>
      <c r="V375" s="254"/>
      <c r="X375" s="238"/>
      <c r="Y375" s="264"/>
      <c r="Z375" s="264"/>
      <c r="AA375" s="265"/>
      <c r="AB375" s="253"/>
      <c r="AC375" s="254"/>
      <c r="AD375" s="253"/>
      <c r="AE375" s="254"/>
      <c r="AF375" s="253"/>
      <c r="AG375" s="254"/>
      <c r="AH375" s="253"/>
      <c r="AI375" s="254"/>
      <c r="AJ375" s="253"/>
      <c r="AK375" s="291"/>
      <c r="AL375" s="291"/>
      <c r="AM375" s="291"/>
      <c r="AN375" s="291"/>
      <c r="AO375" s="291"/>
      <c r="AP375" s="254"/>
      <c r="AQ375" s="253"/>
      <c r="AR375" s="291"/>
      <c r="AS375" s="254"/>
    </row>
    <row r="376" spans="1:45" ht="14.1" customHeight="1" x14ac:dyDescent="0.2">
      <c r="A376" s="257" t="str">
        <f>Übertrag!AZ19</f>
        <v>Rumba</v>
      </c>
      <c r="B376" s="258"/>
      <c r="C376" s="258"/>
      <c r="D376" s="46"/>
      <c r="E376" s="255"/>
      <c r="F376" s="256"/>
      <c r="G376" s="255"/>
      <c r="H376" s="256"/>
      <c r="I376" s="255"/>
      <c r="J376" s="256"/>
      <c r="K376" s="255"/>
      <c r="L376" s="256"/>
      <c r="M376" s="255"/>
      <c r="N376" s="292"/>
      <c r="O376" s="292"/>
      <c r="P376" s="292"/>
      <c r="Q376" s="292"/>
      <c r="R376" s="292"/>
      <c r="S376" s="256"/>
      <c r="T376" s="255"/>
      <c r="U376" s="292"/>
      <c r="V376" s="256"/>
      <c r="X376" s="257" t="str">
        <f>Übertrag!AZ20</f>
        <v>Rumba</v>
      </c>
      <c r="Y376" s="258"/>
      <c r="Z376" s="258"/>
      <c r="AA376" s="46"/>
      <c r="AB376" s="255"/>
      <c r="AC376" s="256"/>
      <c r="AD376" s="255"/>
      <c r="AE376" s="256"/>
      <c r="AF376" s="255"/>
      <c r="AG376" s="256"/>
      <c r="AH376" s="255"/>
      <c r="AI376" s="256"/>
      <c r="AJ376" s="255"/>
      <c r="AK376" s="292"/>
      <c r="AL376" s="292"/>
      <c r="AM376" s="292"/>
      <c r="AN376" s="292"/>
      <c r="AO376" s="292"/>
      <c r="AP376" s="256"/>
      <c r="AQ376" s="255"/>
      <c r="AR376" s="292"/>
      <c r="AS376" s="256"/>
    </row>
    <row r="377" spans="1:45" ht="14.1" customHeight="1" x14ac:dyDescent="0.2">
      <c r="A377" s="238"/>
      <c r="B377" s="264"/>
      <c r="C377" s="264"/>
      <c r="D377" s="265"/>
      <c r="E377" s="253"/>
      <c r="F377" s="254"/>
      <c r="G377" s="253"/>
      <c r="H377" s="254"/>
      <c r="I377" s="253"/>
      <c r="J377" s="254"/>
      <c r="K377" s="253"/>
      <c r="L377" s="254"/>
      <c r="M377" s="253"/>
      <c r="N377" s="291"/>
      <c r="O377" s="291"/>
      <c r="P377" s="291"/>
      <c r="Q377" s="291"/>
      <c r="R377" s="291"/>
      <c r="S377" s="254"/>
      <c r="T377" s="253"/>
      <c r="U377" s="291"/>
      <c r="V377" s="254"/>
      <c r="X377" s="238"/>
      <c r="Y377" s="264"/>
      <c r="Z377" s="264"/>
      <c r="AA377" s="265"/>
      <c r="AB377" s="253"/>
      <c r="AC377" s="254"/>
      <c r="AD377" s="253"/>
      <c r="AE377" s="254"/>
      <c r="AF377" s="253"/>
      <c r="AG377" s="254"/>
      <c r="AH377" s="253"/>
      <c r="AI377" s="254"/>
      <c r="AJ377" s="253"/>
      <c r="AK377" s="291"/>
      <c r="AL377" s="291"/>
      <c r="AM377" s="291"/>
      <c r="AN377" s="291"/>
      <c r="AO377" s="291"/>
      <c r="AP377" s="254"/>
      <c r="AQ377" s="253"/>
      <c r="AR377" s="291"/>
      <c r="AS377" s="254"/>
    </row>
    <row r="378" spans="1:45" ht="14.1" customHeight="1" x14ac:dyDescent="0.2">
      <c r="A378" s="257" t="str">
        <f>Übertrag!BA19</f>
        <v>Paso Doble</v>
      </c>
      <c r="B378" s="258"/>
      <c r="C378" s="258"/>
      <c r="D378" s="46"/>
      <c r="E378" s="255"/>
      <c r="F378" s="256"/>
      <c r="G378" s="255"/>
      <c r="H378" s="256"/>
      <c r="I378" s="255"/>
      <c r="J378" s="256"/>
      <c r="K378" s="255"/>
      <c r="L378" s="256"/>
      <c r="M378" s="255"/>
      <c r="N378" s="292"/>
      <c r="O378" s="292"/>
      <c r="P378" s="292"/>
      <c r="Q378" s="292"/>
      <c r="R378" s="292"/>
      <c r="S378" s="256"/>
      <c r="T378" s="255"/>
      <c r="U378" s="292"/>
      <c r="V378" s="256"/>
      <c r="X378" s="257" t="str">
        <f>Übertrag!BA20</f>
        <v>Paso Doble</v>
      </c>
      <c r="Y378" s="258"/>
      <c r="Z378" s="258"/>
      <c r="AA378" s="46"/>
      <c r="AB378" s="255"/>
      <c r="AC378" s="256"/>
      <c r="AD378" s="255"/>
      <c r="AE378" s="256"/>
      <c r="AF378" s="255"/>
      <c r="AG378" s="256"/>
      <c r="AH378" s="255"/>
      <c r="AI378" s="256"/>
      <c r="AJ378" s="255"/>
      <c r="AK378" s="292"/>
      <c r="AL378" s="292"/>
      <c r="AM378" s="292"/>
      <c r="AN378" s="292"/>
      <c r="AO378" s="292"/>
      <c r="AP378" s="256"/>
      <c r="AQ378" s="255"/>
      <c r="AR378" s="292"/>
      <c r="AS378" s="256"/>
    </row>
    <row r="379" spans="1:45" ht="14.1" customHeight="1" x14ac:dyDescent="0.2">
      <c r="A379" s="238"/>
      <c r="B379" s="264"/>
      <c r="C379" s="264"/>
      <c r="D379" s="265"/>
      <c r="E379" s="253"/>
      <c r="F379" s="254"/>
      <c r="G379" s="253"/>
      <c r="H379" s="254"/>
      <c r="I379" s="253"/>
      <c r="J379" s="254"/>
      <c r="K379" s="253"/>
      <c r="L379" s="254"/>
      <c r="M379" s="253"/>
      <c r="N379" s="291"/>
      <c r="O379" s="291"/>
      <c r="P379" s="291"/>
      <c r="Q379" s="291"/>
      <c r="R379" s="291"/>
      <c r="S379" s="254"/>
      <c r="T379" s="253"/>
      <c r="U379" s="291"/>
      <c r="V379" s="254"/>
      <c r="X379" s="238"/>
      <c r="Y379" s="264"/>
      <c r="Z379" s="264"/>
      <c r="AA379" s="265"/>
      <c r="AB379" s="253"/>
      <c r="AC379" s="254"/>
      <c r="AD379" s="253"/>
      <c r="AE379" s="254"/>
      <c r="AF379" s="253"/>
      <c r="AG379" s="254"/>
      <c r="AH379" s="253"/>
      <c r="AI379" s="254"/>
      <c r="AJ379" s="253"/>
      <c r="AK379" s="291"/>
      <c r="AL379" s="291"/>
      <c r="AM379" s="291"/>
      <c r="AN379" s="291"/>
      <c r="AO379" s="291"/>
      <c r="AP379" s="254"/>
      <c r="AQ379" s="253"/>
      <c r="AR379" s="291"/>
      <c r="AS379" s="254"/>
    </row>
    <row r="380" spans="1:45" ht="14.1" customHeight="1" x14ac:dyDescent="0.2">
      <c r="A380" s="257" t="str">
        <f>Übertrag!BB19</f>
        <v>Jive</v>
      </c>
      <c r="B380" s="258"/>
      <c r="C380" s="258"/>
      <c r="D380" s="46"/>
      <c r="E380" s="255"/>
      <c r="F380" s="256"/>
      <c r="G380" s="255"/>
      <c r="H380" s="256"/>
      <c r="I380" s="255"/>
      <c r="J380" s="256"/>
      <c r="K380" s="255"/>
      <c r="L380" s="256"/>
      <c r="M380" s="255"/>
      <c r="N380" s="292"/>
      <c r="O380" s="292"/>
      <c r="P380" s="292"/>
      <c r="Q380" s="292"/>
      <c r="R380" s="292"/>
      <c r="S380" s="256"/>
      <c r="T380" s="255"/>
      <c r="U380" s="292"/>
      <c r="V380" s="256"/>
      <c r="X380" s="257" t="str">
        <f>Übertrag!BB20</f>
        <v>Jive</v>
      </c>
      <c r="Y380" s="258"/>
      <c r="Z380" s="258"/>
      <c r="AA380" s="46"/>
      <c r="AB380" s="255"/>
      <c r="AC380" s="256"/>
      <c r="AD380" s="255"/>
      <c r="AE380" s="256"/>
      <c r="AF380" s="255"/>
      <c r="AG380" s="256"/>
      <c r="AH380" s="255"/>
      <c r="AI380" s="256"/>
      <c r="AJ380" s="255"/>
      <c r="AK380" s="292"/>
      <c r="AL380" s="292"/>
      <c r="AM380" s="292"/>
      <c r="AN380" s="292"/>
      <c r="AO380" s="292"/>
      <c r="AP380" s="256"/>
      <c r="AQ380" s="255"/>
      <c r="AR380" s="292"/>
      <c r="AS380" s="256"/>
    </row>
    <row r="381" spans="1:45" ht="14.1" customHeight="1" x14ac:dyDescent="0.2">
      <c r="A381" s="308"/>
      <c r="B381" s="309"/>
      <c r="C381" s="309"/>
      <c r="D381" s="310"/>
      <c r="E381" s="253"/>
      <c r="F381" s="254"/>
      <c r="G381" s="253"/>
      <c r="H381" s="254"/>
      <c r="I381" s="253"/>
      <c r="J381" s="254"/>
      <c r="K381" s="253"/>
      <c r="L381" s="254"/>
      <c r="M381" s="253"/>
      <c r="N381" s="291"/>
      <c r="O381" s="291"/>
      <c r="P381" s="291"/>
      <c r="Q381" s="291"/>
      <c r="R381" s="291"/>
      <c r="S381" s="254"/>
      <c r="T381" s="253"/>
      <c r="U381" s="291"/>
      <c r="V381" s="254"/>
      <c r="X381" s="308"/>
      <c r="Y381" s="309"/>
      <c r="Z381" s="309"/>
      <c r="AA381" s="310"/>
      <c r="AB381" s="253"/>
      <c r="AC381" s="254"/>
      <c r="AD381" s="253"/>
      <c r="AE381" s="254"/>
      <c r="AF381" s="253"/>
      <c r="AG381" s="254"/>
      <c r="AH381" s="253"/>
      <c r="AI381" s="254"/>
      <c r="AJ381" s="253"/>
      <c r="AK381" s="291"/>
      <c r="AL381" s="291"/>
      <c r="AM381" s="291"/>
      <c r="AN381" s="291"/>
      <c r="AO381" s="291"/>
      <c r="AP381" s="254"/>
      <c r="AQ381" s="253"/>
      <c r="AR381" s="291"/>
      <c r="AS381" s="254"/>
    </row>
    <row r="382" spans="1:45" ht="14.1" customHeight="1" x14ac:dyDescent="0.2">
      <c r="A382" s="257" t="str">
        <f>Übertrag!BC19</f>
        <v>Discofox</v>
      </c>
      <c r="B382" s="258"/>
      <c r="C382" s="259"/>
      <c r="D382" s="47"/>
      <c r="E382" s="255"/>
      <c r="F382" s="256"/>
      <c r="G382" s="255"/>
      <c r="H382" s="256"/>
      <c r="I382" s="255"/>
      <c r="J382" s="256"/>
      <c r="K382" s="255"/>
      <c r="L382" s="256"/>
      <c r="M382" s="255"/>
      <c r="N382" s="292"/>
      <c r="O382" s="292"/>
      <c r="P382" s="292"/>
      <c r="Q382" s="292"/>
      <c r="R382" s="292"/>
      <c r="S382" s="256"/>
      <c r="T382" s="255"/>
      <c r="U382" s="292"/>
      <c r="V382" s="256"/>
      <c r="X382" s="257" t="str">
        <f>Übertrag!BC20</f>
        <v>Discofox</v>
      </c>
      <c r="Y382" s="258"/>
      <c r="Z382" s="259"/>
      <c r="AA382" s="47"/>
      <c r="AB382" s="255"/>
      <c r="AC382" s="256"/>
      <c r="AD382" s="255"/>
      <c r="AE382" s="256"/>
      <c r="AF382" s="255"/>
      <c r="AG382" s="256"/>
      <c r="AH382" s="255"/>
      <c r="AI382" s="256"/>
      <c r="AJ382" s="255"/>
      <c r="AK382" s="292"/>
      <c r="AL382" s="292"/>
      <c r="AM382" s="292"/>
      <c r="AN382" s="292"/>
      <c r="AO382" s="292"/>
      <c r="AP382" s="256"/>
      <c r="AQ382" s="255"/>
      <c r="AR382" s="292"/>
      <c r="AS382" s="256"/>
    </row>
    <row r="383" spans="1:45" ht="14.1" customHeight="1" x14ac:dyDescent="0.2">
      <c r="A383" s="308"/>
      <c r="B383" s="309"/>
      <c r="C383" s="309"/>
      <c r="D383" s="310"/>
      <c r="E383" s="253"/>
      <c r="F383" s="254"/>
      <c r="G383" s="253"/>
      <c r="H383" s="254"/>
      <c r="I383" s="253"/>
      <c r="J383" s="254"/>
      <c r="K383" s="253"/>
      <c r="L383" s="254"/>
      <c r="M383" s="253"/>
      <c r="N383" s="291"/>
      <c r="O383" s="291"/>
      <c r="P383" s="291"/>
      <c r="Q383" s="291"/>
      <c r="R383" s="291"/>
      <c r="S383" s="254"/>
      <c r="T383" s="253"/>
      <c r="U383" s="291"/>
      <c r="V383" s="254"/>
      <c r="X383" s="308"/>
      <c r="Y383" s="309"/>
      <c r="Z383" s="309"/>
      <c r="AA383" s="310"/>
      <c r="AB383" s="253"/>
      <c r="AC383" s="254"/>
      <c r="AD383" s="253"/>
      <c r="AE383" s="254"/>
      <c r="AF383" s="253"/>
      <c r="AG383" s="254"/>
      <c r="AH383" s="253"/>
      <c r="AI383" s="254"/>
      <c r="AJ383" s="253"/>
      <c r="AK383" s="291"/>
      <c r="AL383" s="291"/>
      <c r="AM383" s="291"/>
      <c r="AN383" s="291"/>
      <c r="AO383" s="291"/>
      <c r="AP383" s="254"/>
      <c r="AQ383" s="253"/>
      <c r="AR383" s="291"/>
      <c r="AS383" s="254"/>
    </row>
    <row r="384" spans="1:45" ht="14.1" customHeight="1" x14ac:dyDescent="0.2">
      <c r="A384" s="257"/>
      <c r="B384" s="258"/>
      <c r="C384" s="259"/>
      <c r="D384" s="47"/>
      <c r="E384" s="255"/>
      <c r="F384" s="256"/>
      <c r="G384" s="255"/>
      <c r="H384" s="256"/>
      <c r="I384" s="255"/>
      <c r="J384" s="256"/>
      <c r="K384" s="255"/>
      <c r="L384" s="256"/>
      <c r="M384" s="255"/>
      <c r="N384" s="292"/>
      <c r="O384" s="292"/>
      <c r="P384" s="292"/>
      <c r="Q384" s="292"/>
      <c r="R384" s="292"/>
      <c r="S384" s="256"/>
      <c r="T384" s="255"/>
      <c r="U384" s="292"/>
      <c r="V384" s="256"/>
      <c r="X384" s="257"/>
      <c r="Y384" s="258"/>
      <c r="Z384" s="259"/>
      <c r="AA384" s="47"/>
      <c r="AB384" s="255"/>
      <c r="AC384" s="256"/>
      <c r="AD384" s="255"/>
      <c r="AE384" s="256"/>
      <c r="AF384" s="255"/>
      <c r="AG384" s="256"/>
      <c r="AH384" s="255"/>
      <c r="AI384" s="256"/>
      <c r="AJ384" s="255"/>
      <c r="AK384" s="292"/>
      <c r="AL384" s="292"/>
      <c r="AM384" s="292"/>
      <c r="AN384" s="292"/>
      <c r="AO384" s="292"/>
      <c r="AP384" s="256"/>
      <c r="AQ384" s="255"/>
      <c r="AR384" s="292"/>
      <c r="AS384" s="256"/>
    </row>
    <row r="385" spans="1:45" ht="14.1" customHeight="1" x14ac:dyDescent="0.2">
      <c r="A385" s="323" t="s">
        <v>74</v>
      </c>
      <c r="B385" s="324"/>
      <c r="C385" s="324"/>
      <c r="D385" s="324"/>
      <c r="E385" s="324"/>
      <c r="F385" s="324"/>
      <c r="G385" s="324"/>
      <c r="H385" s="324"/>
      <c r="I385" s="324"/>
      <c r="J385" s="324"/>
      <c r="K385" s="324"/>
      <c r="L385" s="324"/>
      <c r="M385" s="324"/>
      <c r="N385" s="324"/>
      <c r="O385" s="324"/>
      <c r="P385" s="324"/>
      <c r="Q385" s="324"/>
      <c r="R385" s="324"/>
      <c r="S385" s="324"/>
      <c r="T385" s="324"/>
      <c r="U385" s="324"/>
      <c r="V385" s="325"/>
      <c r="X385" s="323" t="s">
        <v>74</v>
      </c>
      <c r="Y385" s="324"/>
      <c r="Z385" s="324"/>
      <c r="AA385" s="324"/>
      <c r="AB385" s="324"/>
      <c r="AC385" s="324"/>
      <c r="AD385" s="324"/>
      <c r="AE385" s="324"/>
      <c r="AF385" s="324"/>
      <c r="AG385" s="324"/>
      <c r="AH385" s="324"/>
      <c r="AI385" s="324"/>
      <c r="AJ385" s="324"/>
      <c r="AK385" s="324"/>
      <c r="AL385" s="324"/>
      <c r="AM385" s="324"/>
      <c r="AN385" s="324"/>
      <c r="AO385" s="324"/>
      <c r="AP385" s="324"/>
      <c r="AQ385" s="324"/>
      <c r="AR385" s="324"/>
      <c r="AS385" s="325"/>
    </row>
    <row r="386" spans="1:45" ht="14.1" customHeight="1" x14ac:dyDescent="0.2">
      <c r="A386" s="326"/>
      <c r="B386" s="327"/>
      <c r="C386" s="328"/>
      <c r="D386" s="328"/>
      <c r="E386" s="328"/>
      <c r="F386" s="328"/>
      <c r="G386" s="328"/>
      <c r="H386" s="328"/>
      <c r="I386" s="328"/>
      <c r="J386" s="328"/>
      <c r="K386" s="328"/>
      <c r="L386" s="328"/>
      <c r="M386" s="328"/>
      <c r="N386" s="328"/>
      <c r="O386" s="328"/>
      <c r="P386" s="328"/>
      <c r="Q386" s="328"/>
      <c r="R386" s="328"/>
      <c r="S386" s="328"/>
      <c r="T386" s="328"/>
      <c r="U386" s="328"/>
      <c r="V386" s="329"/>
      <c r="X386" s="326"/>
      <c r="Y386" s="327"/>
      <c r="Z386" s="328"/>
      <c r="AA386" s="328"/>
      <c r="AB386" s="328"/>
      <c r="AC386" s="328"/>
      <c r="AD386" s="328"/>
      <c r="AE386" s="328"/>
      <c r="AF386" s="328"/>
      <c r="AG386" s="328"/>
      <c r="AH386" s="328"/>
      <c r="AI386" s="328"/>
      <c r="AJ386" s="328"/>
      <c r="AK386" s="328"/>
      <c r="AL386" s="328"/>
      <c r="AM386" s="328"/>
      <c r="AN386" s="328"/>
      <c r="AO386" s="328"/>
      <c r="AP386" s="328"/>
      <c r="AQ386" s="328"/>
      <c r="AR386" s="328"/>
      <c r="AS386" s="329"/>
    </row>
    <row r="387" spans="1:45" ht="14.1" customHeight="1" x14ac:dyDescent="0.2">
      <c r="A387" s="278" t="s">
        <v>32</v>
      </c>
      <c r="B387" s="279"/>
      <c r="C387" s="278" t="str">
        <f>MID(T389,1,2)</f>
        <v>0</v>
      </c>
      <c r="D387" s="288"/>
      <c r="E387" s="278" t="str">
        <f>MID(T389,3,2)</f>
        <v/>
      </c>
      <c r="F387" s="288"/>
      <c r="G387" s="278" t="str">
        <f>MID(T389,5,2)</f>
        <v/>
      </c>
      <c r="H387" s="288"/>
      <c r="I387" s="278" t="str">
        <f>MID(T389,7,2)</f>
        <v/>
      </c>
      <c r="J387" s="288"/>
      <c r="K387" s="278" t="str">
        <f>MID(T389,9,2)</f>
        <v/>
      </c>
      <c r="L387" s="288"/>
      <c r="M387" s="278" t="str">
        <f>MID(T389,11,2)</f>
        <v/>
      </c>
      <c r="N387" s="288"/>
      <c r="O387" s="278" t="str">
        <f>MID(T389,13,2)</f>
        <v/>
      </c>
      <c r="P387" s="288"/>
      <c r="Q387" s="278" t="str">
        <f>MID(T389,15,2)</f>
        <v/>
      </c>
      <c r="R387" s="288"/>
      <c r="S387" s="278" t="str">
        <f>MID(T389,17,2)</f>
        <v/>
      </c>
      <c r="T387" s="288"/>
      <c r="U387" s="278" t="str">
        <f>MID(T389,19,2)</f>
        <v/>
      </c>
      <c r="V387" s="288"/>
      <c r="X387" s="278" t="s">
        <v>32</v>
      </c>
      <c r="Y387" s="279"/>
      <c r="Z387" s="278" t="str">
        <f>MID(AQ389,1,2)</f>
        <v>0</v>
      </c>
      <c r="AA387" s="288"/>
      <c r="AB387" s="278" t="str">
        <f>MID(AQ389,3,2)</f>
        <v/>
      </c>
      <c r="AC387" s="288"/>
      <c r="AD387" s="278" t="str">
        <f>MID(AQ389,5,2)</f>
        <v/>
      </c>
      <c r="AE387" s="288"/>
      <c r="AF387" s="278" t="str">
        <f>MID(AQ389,7,2)</f>
        <v/>
      </c>
      <c r="AG387" s="288"/>
      <c r="AH387" s="278" t="str">
        <f>MID(AQ389,9,2)</f>
        <v/>
      </c>
      <c r="AI387" s="288"/>
      <c r="AJ387" s="278" t="str">
        <f>MID(AQ389,11,2)</f>
        <v/>
      </c>
      <c r="AK387" s="288"/>
      <c r="AL387" s="278" t="str">
        <f>MID(AQ389,13,2)</f>
        <v/>
      </c>
      <c r="AM387" s="288"/>
      <c r="AN387" s="278" t="str">
        <f>MID(AQ389,15,2)</f>
        <v/>
      </c>
      <c r="AO387" s="288"/>
      <c r="AP387" s="278" t="str">
        <f>MID(AQ389,17,2)</f>
        <v/>
      </c>
      <c r="AQ387" s="288"/>
      <c r="AR387" s="278" t="str">
        <f>MID(AQ389,19,2)</f>
        <v/>
      </c>
      <c r="AS387" s="288"/>
    </row>
    <row r="388" spans="1:45" ht="14.1" customHeight="1" x14ac:dyDescent="0.2">
      <c r="A388" s="280"/>
      <c r="B388" s="281"/>
      <c r="C388" s="289"/>
      <c r="D388" s="290"/>
      <c r="E388" s="289"/>
      <c r="F388" s="290"/>
      <c r="G388" s="289"/>
      <c r="H388" s="290"/>
      <c r="I388" s="289"/>
      <c r="J388" s="290"/>
      <c r="K388" s="289"/>
      <c r="L388" s="290"/>
      <c r="M388" s="289"/>
      <c r="N388" s="290"/>
      <c r="O388" s="289"/>
      <c r="P388" s="290"/>
      <c r="Q388" s="289"/>
      <c r="R388" s="290"/>
      <c r="S388" s="289"/>
      <c r="T388" s="290"/>
      <c r="U388" s="289"/>
      <c r="V388" s="290"/>
      <c r="X388" s="280"/>
      <c r="Y388" s="281"/>
      <c r="Z388" s="289"/>
      <c r="AA388" s="290"/>
      <c r="AB388" s="289"/>
      <c r="AC388" s="290"/>
      <c r="AD388" s="289"/>
      <c r="AE388" s="290"/>
      <c r="AF388" s="289"/>
      <c r="AG388" s="290"/>
      <c r="AH388" s="289"/>
      <c r="AI388" s="290"/>
      <c r="AJ388" s="289"/>
      <c r="AK388" s="290"/>
      <c r="AL388" s="289"/>
      <c r="AM388" s="290"/>
      <c r="AN388" s="289"/>
      <c r="AO388" s="290"/>
      <c r="AP388" s="289"/>
      <c r="AQ388" s="290"/>
      <c r="AR388" s="289"/>
      <c r="AS388" s="290"/>
    </row>
    <row r="389" spans="1:45" ht="27.95" customHeight="1" x14ac:dyDescent="0.2">
      <c r="A389" s="269" t="s">
        <v>57</v>
      </c>
      <c r="B389" s="270"/>
      <c r="C389" s="270"/>
      <c r="D389" s="270"/>
      <c r="E389" s="270"/>
      <c r="F389" s="270"/>
      <c r="G389" s="270"/>
      <c r="H389" s="271"/>
      <c r="I389" s="250" t="s">
        <v>17</v>
      </c>
      <c r="J389" s="251"/>
      <c r="K389" s="251"/>
      <c r="L389" s="251"/>
      <c r="M389" s="251"/>
      <c r="N389" s="251"/>
      <c r="O389" s="251"/>
      <c r="P389" s="251"/>
      <c r="Q389" s="251"/>
      <c r="R389" s="251"/>
      <c r="S389" s="252"/>
      <c r="T389" s="282">
        <f>Übertrag!DU19</f>
        <v>0</v>
      </c>
      <c r="U389" s="283"/>
      <c r="V389" s="284"/>
      <c r="X389" s="269" t="s">
        <v>57</v>
      </c>
      <c r="Y389" s="270"/>
      <c r="Z389" s="270"/>
      <c r="AA389" s="270"/>
      <c r="AB389" s="270"/>
      <c r="AC389" s="270"/>
      <c r="AD389" s="270"/>
      <c r="AE389" s="271"/>
      <c r="AF389" s="250" t="s">
        <v>17</v>
      </c>
      <c r="AG389" s="251"/>
      <c r="AH389" s="251"/>
      <c r="AI389" s="251"/>
      <c r="AJ389" s="251"/>
      <c r="AK389" s="251"/>
      <c r="AL389" s="251"/>
      <c r="AM389" s="251"/>
      <c r="AN389" s="251"/>
      <c r="AO389" s="251"/>
      <c r="AP389" s="252"/>
      <c r="AQ389" s="282">
        <f>Übertrag!DU20</f>
        <v>0</v>
      </c>
      <c r="AR389" s="283"/>
      <c r="AS389" s="284"/>
    </row>
    <row r="390" spans="1:45" ht="14.1" customHeight="1" x14ac:dyDescent="0.2">
      <c r="A390" s="272"/>
      <c r="B390" s="273"/>
      <c r="C390" s="273"/>
      <c r="D390" s="273"/>
      <c r="E390" s="273"/>
      <c r="F390" s="273"/>
      <c r="G390" s="273"/>
      <c r="H390" s="274"/>
      <c r="I390" s="238" t="s">
        <v>18</v>
      </c>
      <c r="J390" s="264"/>
      <c r="K390" s="264"/>
      <c r="L390" s="264"/>
      <c r="M390" s="264"/>
      <c r="N390" s="264"/>
      <c r="O390" s="264"/>
      <c r="P390" s="264"/>
      <c r="Q390" s="264"/>
      <c r="R390" s="264"/>
      <c r="S390" s="264"/>
      <c r="T390" s="264"/>
      <c r="U390" s="264"/>
      <c r="V390" s="265"/>
      <c r="X390" s="272"/>
      <c r="Y390" s="273"/>
      <c r="Z390" s="273"/>
      <c r="AA390" s="273"/>
      <c r="AB390" s="273"/>
      <c r="AC390" s="273"/>
      <c r="AD390" s="273"/>
      <c r="AE390" s="274"/>
      <c r="AF390" s="238" t="s">
        <v>18</v>
      </c>
      <c r="AG390" s="264"/>
      <c r="AH390" s="264"/>
      <c r="AI390" s="264"/>
      <c r="AJ390" s="264"/>
      <c r="AK390" s="264"/>
      <c r="AL390" s="264"/>
      <c r="AM390" s="264"/>
      <c r="AN390" s="264"/>
      <c r="AO390" s="264"/>
      <c r="AP390" s="264"/>
      <c r="AQ390" s="264"/>
      <c r="AR390" s="264"/>
      <c r="AS390" s="265"/>
    </row>
    <row r="391" spans="1:45" ht="14.1" customHeight="1" x14ac:dyDescent="0.2">
      <c r="A391" s="272"/>
      <c r="B391" s="273"/>
      <c r="C391" s="273"/>
      <c r="D391" s="273"/>
      <c r="E391" s="273"/>
      <c r="F391" s="273"/>
      <c r="G391" s="273"/>
      <c r="H391" s="274"/>
      <c r="I391" s="94" t="s">
        <v>19</v>
      </c>
      <c r="J391" s="293"/>
      <c r="K391" s="293"/>
      <c r="L391" s="293"/>
      <c r="M391" s="294"/>
      <c r="N391" s="70" t="s">
        <v>20</v>
      </c>
      <c r="O391" s="293"/>
      <c r="P391" s="293"/>
      <c r="Q391" s="293"/>
      <c r="R391" s="294"/>
      <c r="S391" s="94" t="s">
        <v>21</v>
      </c>
      <c r="T391" s="293"/>
      <c r="U391" s="293"/>
      <c r="V391" s="294"/>
      <c r="X391" s="272"/>
      <c r="Y391" s="273"/>
      <c r="Z391" s="273"/>
      <c r="AA391" s="273"/>
      <c r="AB391" s="273"/>
      <c r="AC391" s="273"/>
      <c r="AD391" s="273"/>
      <c r="AE391" s="274"/>
      <c r="AF391" s="94" t="s">
        <v>19</v>
      </c>
      <c r="AG391" s="293"/>
      <c r="AH391" s="293"/>
      <c r="AI391" s="293"/>
      <c r="AJ391" s="294"/>
      <c r="AK391" s="70" t="s">
        <v>20</v>
      </c>
      <c r="AL391" s="293"/>
      <c r="AM391" s="293"/>
      <c r="AN391" s="293"/>
      <c r="AO391" s="294"/>
      <c r="AP391" s="94" t="s">
        <v>21</v>
      </c>
      <c r="AQ391" s="293"/>
      <c r="AR391" s="293"/>
      <c r="AS391" s="294"/>
    </row>
    <row r="392" spans="1:45" s="98" customFormat="1" ht="14.1" customHeight="1" x14ac:dyDescent="0.2">
      <c r="A392" s="275"/>
      <c r="B392" s="276"/>
      <c r="C392" s="276"/>
      <c r="D392" s="276"/>
      <c r="E392" s="276"/>
      <c r="F392" s="276"/>
      <c r="G392" s="276"/>
      <c r="H392" s="277"/>
      <c r="I392" s="96"/>
      <c r="J392" s="48"/>
      <c r="K392" s="48"/>
      <c r="L392" s="48"/>
      <c r="M392" s="49"/>
      <c r="N392" s="48"/>
      <c r="O392" s="48"/>
      <c r="P392" s="48"/>
      <c r="Q392" s="48"/>
      <c r="R392" s="49"/>
      <c r="S392" s="96"/>
      <c r="T392" s="48"/>
      <c r="U392" s="48"/>
      <c r="V392" s="49"/>
      <c r="X392" s="275"/>
      <c r="Y392" s="276"/>
      <c r="Z392" s="276"/>
      <c r="AA392" s="276"/>
      <c r="AB392" s="276"/>
      <c r="AC392" s="276"/>
      <c r="AD392" s="276"/>
      <c r="AE392" s="277"/>
      <c r="AF392" s="96"/>
      <c r="AG392" s="48"/>
      <c r="AH392" s="48"/>
      <c r="AI392" s="48"/>
      <c r="AJ392" s="49"/>
      <c r="AK392" s="48"/>
      <c r="AL392" s="48"/>
      <c r="AM392" s="48"/>
      <c r="AN392" s="48"/>
      <c r="AO392" s="49"/>
      <c r="AP392" s="96"/>
      <c r="AQ392" s="48"/>
      <c r="AR392" s="48"/>
      <c r="AS392" s="49"/>
    </row>
    <row r="393" spans="1:45" s="77" customFormat="1" ht="21.95" customHeight="1" x14ac:dyDescent="0.2">
      <c r="A393" s="285" t="s">
        <v>24</v>
      </c>
      <c r="B393" s="286"/>
      <c r="C393" s="286"/>
      <c r="D393" s="286"/>
      <c r="E393" s="286"/>
      <c r="F393" s="286"/>
      <c r="G393" s="286"/>
      <c r="H393" s="286"/>
      <c r="I393" s="286"/>
      <c r="J393" s="286"/>
      <c r="K393" s="286"/>
      <c r="L393" s="286"/>
      <c r="M393" s="286"/>
      <c r="N393" s="286"/>
      <c r="O393" s="286"/>
      <c r="P393" s="286"/>
      <c r="Q393" s="286"/>
      <c r="R393" s="286"/>
      <c r="S393" s="286"/>
      <c r="T393" s="286"/>
      <c r="U393" s="286"/>
      <c r="V393" s="287"/>
      <c r="X393" s="266" t="s">
        <v>24</v>
      </c>
      <c r="Y393" s="267"/>
      <c r="Z393" s="267"/>
      <c r="AA393" s="267"/>
      <c r="AB393" s="267"/>
      <c r="AC393" s="267"/>
      <c r="AD393" s="267"/>
      <c r="AE393" s="267"/>
      <c r="AF393" s="267"/>
      <c r="AG393" s="267"/>
      <c r="AH393" s="267"/>
      <c r="AI393" s="267"/>
      <c r="AJ393" s="267"/>
      <c r="AK393" s="267"/>
      <c r="AL393" s="267"/>
      <c r="AM393" s="267"/>
      <c r="AN393" s="267"/>
      <c r="AO393" s="267"/>
      <c r="AP393" s="267"/>
      <c r="AQ393" s="267"/>
      <c r="AR393" s="267"/>
      <c r="AS393" s="268"/>
    </row>
    <row r="394" spans="1:45" s="85" customFormat="1" ht="21.95" customHeight="1" x14ac:dyDescent="0.2">
      <c r="A394" s="61" t="str">
        <f>Übertrag!$C21</f>
        <v xml:space="preserve"> </v>
      </c>
      <c r="B394" s="79" t="str">
        <f>Übertrag!$R21</f>
        <v xml:space="preserve"> </v>
      </c>
      <c r="C394" s="80"/>
      <c r="D394" s="81"/>
      <c r="E394" s="82" t="str">
        <f>E345</f>
        <v xml:space="preserve">Ausrichter: </v>
      </c>
      <c r="F394" s="81"/>
      <c r="G394" s="81"/>
      <c r="H394" s="81"/>
      <c r="I394" s="81"/>
      <c r="J394" s="81"/>
      <c r="K394" s="81"/>
      <c r="L394" s="81"/>
      <c r="M394" s="81"/>
      <c r="N394" s="81"/>
      <c r="O394" s="81"/>
      <c r="P394" s="81"/>
      <c r="Q394" s="81"/>
      <c r="R394" s="81"/>
      <c r="S394" s="81"/>
      <c r="T394" s="81"/>
      <c r="U394" s="81"/>
      <c r="V394" s="84"/>
      <c r="X394" s="61" t="str">
        <f>Übertrag!$C22</f>
        <v xml:space="preserve"> </v>
      </c>
      <c r="Y394" s="79" t="str">
        <f>Übertrag!$R22</f>
        <v xml:space="preserve"> </v>
      </c>
      <c r="Z394" s="80"/>
      <c r="AA394" s="81"/>
      <c r="AB394" s="82" t="str">
        <f>E394</f>
        <v xml:space="preserve">Ausrichter: </v>
      </c>
      <c r="AC394" s="81"/>
      <c r="AD394" s="81"/>
      <c r="AE394" s="81"/>
      <c r="AF394" s="81"/>
      <c r="AG394" s="81"/>
      <c r="AH394" s="81"/>
      <c r="AI394" s="81"/>
      <c r="AJ394" s="81"/>
      <c r="AK394" s="81"/>
      <c r="AL394" s="81"/>
      <c r="AM394" s="81"/>
      <c r="AN394" s="81"/>
      <c r="AO394" s="81"/>
      <c r="AP394" s="81"/>
      <c r="AQ394" s="81"/>
      <c r="AR394" s="81"/>
      <c r="AS394" s="84"/>
    </row>
    <row r="395" spans="1:45" s="86" customFormat="1" ht="12.75" x14ac:dyDescent="0.2">
      <c r="A395" s="238" t="s">
        <v>4</v>
      </c>
      <c r="B395" s="264"/>
      <c r="C395" s="264"/>
      <c r="D395" s="264"/>
      <c r="E395" s="240"/>
      <c r="F395" s="238" t="s">
        <v>36</v>
      </c>
      <c r="G395" s="239"/>
      <c r="H395" s="239"/>
      <c r="I395" s="239"/>
      <c r="J395" s="239"/>
      <c r="K395" s="239"/>
      <c r="L395" s="239"/>
      <c r="M395" s="239"/>
      <c r="N395" s="239"/>
      <c r="O395" s="239"/>
      <c r="P395" s="239"/>
      <c r="Q395" s="239"/>
      <c r="R395" s="240"/>
      <c r="S395" s="238" t="s">
        <v>7</v>
      </c>
      <c r="T395" s="264"/>
      <c r="U395" s="264"/>
      <c r="V395" s="265"/>
      <c r="X395" s="238" t="s">
        <v>4</v>
      </c>
      <c r="Y395" s="264"/>
      <c r="Z395" s="264"/>
      <c r="AA395" s="264"/>
      <c r="AB395" s="240"/>
      <c r="AC395" s="238" t="s">
        <v>36</v>
      </c>
      <c r="AD395" s="239"/>
      <c r="AE395" s="239"/>
      <c r="AF395" s="239"/>
      <c r="AG395" s="239"/>
      <c r="AH395" s="239"/>
      <c r="AI395" s="239"/>
      <c r="AJ395" s="239"/>
      <c r="AK395" s="239"/>
      <c r="AL395" s="239"/>
      <c r="AM395" s="239"/>
      <c r="AN395" s="239"/>
      <c r="AO395" s="240"/>
      <c r="AP395" s="238" t="s">
        <v>7</v>
      </c>
      <c r="AQ395" s="264"/>
      <c r="AR395" s="264"/>
      <c r="AS395" s="265"/>
    </row>
    <row r="396" spans="1:45" s="87" customFormat="1" ht="24" customHeight="1" x14ac:dyDescent="0.2">
      <c r="A396" s="234" t="str">
        <f>Übertrag!D21</f>
        <v xml:space="preserve"> </v>
      </c>
      <c r="B396" s="235"/>
      <c r="C396" s="235"/>
      <c r="D396" s="235"/>
      <c r="E396" s="263"/>
      <c r="F396" s="234" t="str">
        <f>Übertrag!E21</f>
        <v xml:space="preserve"> </v>
      </c>
      <c r="G396" s="235"/>
      <c r="H396" s="235"/>
      <c r="I396" s="235"/>
      <c r="J396" s="235"/>
      <c r="K396" s="235"/>
      <c r="L396" s="235"/>
      <c r="M396" s="235"/>
      <c r="N396" s="235"/>
      <c r="O396" s="235"/>
      <c r="P396" s="235"/>
      <c r="Q396" s="235"/>
      <c r="R396" s="263"/>
      <c r="S396" s="312">
        <f>Übertrag!$H21</f>
        <v>0</v>
      </c>
      <c r="T396" s="313"/>
      <c r="U396" s="313"/>
      <c r="V396" s="314"/>
      <c r="X396" s="234" t="str">
        <f>Übertrag!D22</f>
        <v xml:space="preserve"> </v>
      </c>
      <c r="Y396" s="235"/>
      <c r="Z396" s="235"/>
      <c r="AA396" s="235"/>
      <c r="AB396" s="263"/>
      <c r="AC396" s="234" t="str">
        <f>Übertrag!E22</f>
        <v xml:space="preserve"> </v>
      </c>
      <c r="AD396" s="235"/>
      <c r="AE396" s="235"/>
      <c r="AF396" s="235"/>
      <c r="AG396" s="235"/>
      <c r="AH396" s="235"/>
      <c r="AI396" s="235"/>
      <c r="AJ396" s="235"/>
      <c r="AK396" s="235"/>
      <c r="AL396" s="235"/>
      <c r="AM396" s="235"/>
      <c r="AN396" s="235"/>
      <c r="AO396" s="263"/>
      <c r="AP396" s="312">
        <f>Übertrag!$H22</f>
        <v>0</v>
      </c>
      <c r="AQ396" s="313"/>
      <c r="AR396" s="313"/>
      <c r="AS396" s="314"/>
    </row>
    <row r="397" spans="1:45" s="88" customFormat="1" ht="11.25" customHeight="1" x14ac:dyDescent="0.2">
      <c r="A397" s="247" t="s">
        <v>34</v>
      </c>
      <c r="B397" s="248"/>
      <c r="C397" s="249"/>
      <c r="D397" s="247" t="s">
        <v>35</v>
      </c>
      <c r="E397" s="248"/>
      <c r="F397" s="248"/>
      <c r="G397" s="248"/>
      <c r="H397" s="248"/>
      <c r="I397" s="248"/>
      <c r="J397" s="248"/>
      <c r="K397" s="248"/>
      <c r="L397" s="248"/>
      <c r="M397" s="248"/>
      <c r="N397" s="249"/>
      <c r="O397" s="299" t="s">
        <v>8</v>
      </c>
      <c r="P397" s="248"/>
      <c r="Q397" s="248"/>
      <c r="R397" s="248"/>
      <c r="S397" s="248"/>
      <c r="T397" s="248"/>
      <c r="U397" s="248"/>
      <c r="V397" s="249"/>
      <c r="X397" s="247" t="s">
        <v>34</v>
      </c>
      <c r="Y397" s="248"/>
      <c r="Z397" s="249"/>
      <c r="AA397" s="247" t="s">
        <v>35</v>
      </c>
      <c r="AB397" s="248"/>
      <c r="AC397" s="248"/>
      <c r="AD397" s="248"/>
      <c r="AE397" s="248"/>
      <c r="AF397" s="248"/>
      <c r="AG397" s="248"/>
      <c r="AH397" s="248"/>
      <c r="AI397" s="248"/>
      <c r="AJ397" s="248"/>
      <c r="AK397" s="249"/>
      <c r="AL397" s="299" t="s">
        <v>8</v>
      </c>
      <c r="AM397" s="248"/>
      <c r="AN397" s="248"/>
      <c r="AO397" s="248"/>
      <c r="AP397" s="248"/>
      <c r="AQ397" s="248"/>
      <c r="AR397" s="248"/>
      <c r="AS397" s="249"/>
    </row>
    <row r="398" spans="1:45" s="88" customFormat="1" ht="14.1" customHeight="1" x14ac:dyDescent="0.2">
      <c r="A398" s="303" t="str">
        <f>Übertrag!F21</f>
        <v xml:space="preserve"> </v>
      </c>
      <c r="B398" s="236"/>
      <c r="C398" s="237"/>
      <c r="D398" s="303" t="str">
        <f>Übertrag!G21</f>
        <v xml:space="preserve"> </v>
      </c>
      <c r="E398" s="236"/>
      <c r="F398" s="236"/>
      <c r="G398" s="236"/>
      <c r="H398" s="236"/>
      <c r="I398" s="236"/>
      <c r="J398" s="236"/>
      <c r="K398" s="236"/>
      <c r="L398" s="236"/>
      <c r="M398" s="236"/>
      <c r="N398" s="237"/>
      <c r="O398" s="300"/>
      <c r="P398" s="301"/>
      <c r="Q398" s="301"/>
      <c r="R398" s="301"/>
      <c r="S398" s="301"/>
      <c r="T398" s="301"/>
      <c r="U398" s="301"/>
      <c r="V398" s="302"/>
      <c r="X398" s="303" t="str">
        <f>Übertrag!F22</f>
        <v xml:space="preserve"> </v>
      </c>
      <c r="Y398" s="236"/>
      <c r="Z398" s="237"/>
      <c r="AA398" s="303" t="str">
        <f>Übertrag!G22</f>
        <v xml:space="preserve"> </v>
      </c>
      <c r="AB398" s="236"/>
      <c r="AC398" s="236"/>
      <c r="AD398" s="236"/>
      <c r="AE398" s="236"/>
      <c r="AF398" s="236"/>
      <c r="AG398" s="236"/>
      <c r="AH398" s="236"/>
      <c r="AI398" s="236"/>
      <c r="AJ398" s="236"/>
      <c r="AK398" s="237"/>
      <c r="AL398" s="300"/>
      <c r="AM398" s="301"/>
      <c r="AN398" s="301"/>
      <c r="AO398" s="301"/>
      <c r="AP398" s="301"/>
      <c r="AQ398" s="301"/>
      <c r="AR398" s="301"/>
      <c r="AS398" s="302"/>
    </row>
    <row r="399" spans="1:45" s="88" customFormat="1" ht="9.9499999999999993" customHeight="1" x14ac:dyDescent="0.2">
      <c r="A399" s="234"/>
      <c r="B399" s="235"/>
      <c r="C399" s="263"/>
      <c r="D399" s="234"/>
      <c r="E399" s="235"/>
      <c r="F399" s="235"/>
      <c r="G399" s="235"/>
      <c r="H399" s="235"/>
      <c r="I399" s="235"/>
      <c r="J399" s="235"/>
      <c r="K399" s="235"/>
      <c r="L399" s="235"/>
      <c r="M399" s="235"/>
      <c r="N399" s="263"/>
      <c r="O399" s="304"/>
      <c r="P399" s="301"/>
      <c r="Q399" s="301"/>
      <c r="R399" s="301"/>
      <c r="S399" s="301"/>
      <c r="T399" s="301"/>
      <c r="U399" s="301"/>
      <c r="V399" s="302"/>
      <c r="X399" s="234"/>
      <c r="Y399" s="235"/>
      <c r="Z399" s="263"/>
      <c r="AA399" s="234"/>
      <c r="AB399" s="235"/>
      <c r="AC399" s="235"/>
      <c r="AD399" s="235"/>
      <c r="AE399" s="235"/>
      <c r="AF399" s="235"/>
      <c r="AG399" s="235"/>
      <c r="AH399" s="235"/>
      <c r="AI399" s="235"/>
      <c r="AJ399" s="235"/>
      <c r="AK399" s="263"/>
      <c r="AL399" s="304"/>
      <c r="AM399" s="301"/>
      <c r="AN399" s="301"/>
      <c r="AO399" s="301"/>
      <c r="AP399" s="301"/>
      <c r="AQ399" s="301"/>
      <c r="AR399" s="301"/>
      <c r="AS399" s="302"/>
    </row>
    <row r="400" spans="1:45" s="88" customFormat="1" ht="11.25" customHeight="1" x14ac:dyDescent="0.2">
      <c r="A400" s="247" t="s">
        <v>6</v>
      </c>
      <c r="B400" s="248"/>
      <c r="C400" s="248"/>
      <c r="D400" s="248"/>
      <c r="E400" s="248"/>
      <c r="F400" s="248"/>
      <c r="G400" s="248"/>
      <c r="H400" s="248"/>
      <c r="I400" s="248"/>
      <c r="J400" s="248"/>
      <c r="K400" s="248"/>
      <c r="L400" s="248"/>
      <c r="M400" s="248"/>
      <c r="N400" s="249"/>
      <c r="O400" s="300"/>
      <c r="P400" s="301"/>
      <c r="Q400" s="301"/>
      <c r="R400" s="301"/>
      <c r="S400" s="301"/>
      <c r="T400" s="301"/>
      <c r="U400" s="301"/>
      <c r="V400" s="302"/>
      <c r="X400" s="247" t="s">
        <v>6</v>
      </c>
      <c r="Y400" s="248"/>
      <c r="Z400" s="248"/>
      <c r="AA400" s="248"/>
      <c r="AB400" s="248"/>
      <c r="AC400" s="248"/>
      <c r="AD400" s="248"/>
      <c r="AE400" s="248"/>
      <c r="AF400" s="248"/>
      <c r="AG400" s="248"/>
      <c r="AH400" s="248"/>
      <c r="AI400" s="248"/>
      <c r="AJ400" s="248"/>
      <c r="AK400" s="249"/>
      <c r="AL400" s="300"/>
      <c r="AM400" s="301"/>
      <c r="AN400" s="301"/>
      <c r="AO400" s="301"/>
      <c r="AP400" s="301"/>
      <c r="AQ400" s="301"/>
      <c r="AR400" s="301"/>
      <c r="AS400" s="302"/>
    </row>
    <row r="401" spans="1:45" s="87" customFormat="1" ht="24" customHeight="1" x14ac:dyDescent="0.2">
      <c r="A401" s="234" t="str">
        <f>Übertrag!I21</f>
        <v xml:space="preserve"> </v>
      </c>
      <c r="B401" s="235"/>
      <c r="C401" s="235"/>
      <c r="D401" s="235"/>
      <c r="E401" s="236"/>
      <c r="F401" s="236"/>
      <c r="G401" s="236"/>
      <c r="H401" s="236"/>
      <c r="I401" s="236"/>
      <c r="J401" s="236"/>
      <c r="K401" s="236"/>
      <c r="L401" s="236"/>
      <c r="M401" s="236"/>
      <c r="N401" s="237"/>
      <c r="O401" s="305"/>
      <c r="P401" s="306"/>
      <c r="Q401" s="306"/>
      <c r="R401" s="306"/>
      <c r="S401" s="306"/>
      <c r="T401" s="306"/>
      <c r="U401" s="306"/>
      <c r="V401" s="307"/>
      <c r="X401" s="234" t="str">
        <f>Übertrag!I22</f>
        <v xml:space="preserve"> </v>
      </c>
      <c r="Y401" s="235"/>
      <c r="Z401" s="235"/>
      <c r="AA401" s="235"/>
      <c r="AB401" s="236"/>
      <c r="AC401" s="236"/>
      <c r="AD401" s="236"/>
      <c r="AE401" s="236"/>
      <c r="AF401" s="236"/>
      <c r="AG401" s="236"/>
      <c r="AH401" s="236"/>
      <c r="AI401" s="236"/>
      <c r="AJ401" s="236"/>
      <c r="AK401" s="237"/>
      <c r="AL401" s="305"/>
      <c r="AM401" s="306"/>
      <c r="AN401" s="306"/>
      <c r="AO401" s="306"/>
      <c r="AP401" s="306"/>
      <c r="AQ401" s="306"/>
      <c r="AR401" s="306"/>
      <c r="AS401" s="307"/>
    </row>
    <row r="402" spans="1:45" s="86" customFormat="1" ht="12.75" customHeight="1" x14ac:dyDescent="0.2">
      <c r="A402" s="238" t="s">
        <v>9</v>
      </c>
      <c r="B402" s="239"/>
      <c r="C402" s="239"/>
      <c r="D402" s="240"/>
      <c r="E402" s="241" t="s">
        <v>179</v>
      </c>
      <c r="F402" s="242"/>
      <c r="G402" s="242"/>
      <c r="H402" s="242"/>
      <c r="I402" s="242"/>
      <c r="J402" s="242"/>
      <c r="K402" s="242"/>
      <c r="L402" s="242"/>
      <c r="M402" s="242"/>
      <c r="N402" s="242"/>
      <c r="O402" s="242"/>
      <c r="P402" s="242"/>
      <c r="Q402" s="242"/>
      <c r="R402" s="242"/>
      <c r="S402" s="242"/>
      <c r="T402" s="242"/>
      <c r="U402" s="242"/>
      <c r="V402" s="243"/>
      <c r="X402" s="238" t="s">
        <v>9</v>
      </c>
      <c r="Y402" s="239"/>
      <c r="Z402" s="239"/>
      <c r="AA402" s="240"/>
      <c r="AB402" s="241" t="s">
        <v>179</v>
      </c>
      <c r="AC402" s="242"/>
      <c r="AD402" s="242"/>
      <c r="AE402" s="242"/>
      <c r="AF402" s="242"/>
      <c r="AG402" s="242"/>
      <c r="AH402" s="242"/>
      <c r="AI402" s="242"/>
      <c r="AJ402" s="242"/>
      <c r="AK402" s="242"/>
      <c r="AL402" s="242"/>
      <c r="AM402" s="242"/>
      <c r="AN402" s="242"/>
      <c r="AO402" s="242"/>
      <c r="AP402" s="242"/>
      <c r="AQ402" s="242"/>
      <c r="AR402" s="242"/>
      <c r="AS402" s="243"/>
    </row>
    <row r="403" spans="1:45" s="89" customFormat="1" ht="24" customHeight="1" x14ac:dyDescent="0.2">
      <c r="A403" s="260">
        <f>A11</f>
        <v>0</v>
      </c>
      <c r="B403" s="261"/>
      <c r="C403" s="261"/>
      <c r="D403" s="262"/>
      <c r="E403" s="244"/>
      <c r="F403" s="245"/>
      <c r="G403" s="245"/>
      <c r="H403" s="245"/>
      <c r="I403" s="245"/>
      <c r="J403" s="245"/>
      <c r="K403" s="245"/>
      <c r="L403" s="245"/>
      <c r="M403" s="245"/>
      <c r="N403" s="245"/>
      <c r="O403" s="245"/>
      <c r="P403" s="245"/>
      <c r="Q403" s="245"/>
      <c r="R403" s="245"/>
      <c r="S403" s="245"/>
      <c r="T403" s="245"/>
      <c r="U403" s="245"/>
      <c r="V403" s="246"/>
      <c r="X403" s="260">
        <f>A11</f>
        <v>0</v>
      </c>
      <c r="Y403" s="261"/>
      <c r="Z403" s="261"/>
      <c r="AA403" s="262"/>
      <c r="AB403" s="244"/>
      <c r="AC403" s="245"/>
      <c r="AD403" s="245"/>
      <c r="AE403" s="245"/>
      <c r="AF403" s="245"/>
      <c r="AG403" s="245"/>
      <c r="AH403" s="245"/>
      <c r="AI403" s="245"/>
      <c r="AJ403" s="245"/>
      <c r="AK403" s="245"/>
      <c r="AL403" s="245"/>
      <c r="AM403" s="245"/>
      <c r="AN403" s="245"/>
      <c r="AO403" s="245"/>
      <c r="AP403" s="245"/>
      <c r="AQ403" s="245"/>
      <c r="AR403" s="245"/>
      <c r="AS403" s="246"/>
    </row>
    <row r="404" spans="1:45" s="86" customFormat="1" ht="6" customHeight="1" x14ac:dyDescent="0.2">
      <c r="A404" s="90"/>
      <c r="B404" s="91"/>
      <c r="C404" s="91"/>
      <c r="D404" s="91"/>
      <c r="E404" s="91"/>
      <c r="F404" s="91"/>
      <c r="G404" s="91"/>
      <c r="H404" s="91"/>
      <c r="I404" s="91"/>
      <c r="J404" s="91"/>
      <c r="K404" s="91"/>
      <c r="L404" s="91"/>
      <c r="M404" s="91"/>
      <c r="N404" s="91"/>
      <c r="O404" s="91"/>
      <c r="P404" s="91"/>
      <c r="Q404" s="91"/>
      <c r="R404" s="91"/>
      <c r="S404" s="91"/>
      <c r="T404" s="91"/>
      <c r="U404" s="91"/>
      <c r="V404" s="92"/>
      <c r="X404" s="90"/>
      <c r="Y404" s="91"/>
      <c r="Z404" s="91"/>
      <c r="AA404" s="91"/>
      <c r="AB404" s="91"/>
      <c r="AC404" s="91"/>
      <c r="AD404" s="91"/>
      <c r="AE404" s="91"/>
      <c r="AF404" s="91"/>
      <c r="AG404" s="91"/>
      <c r="AH404" s="91"/>
      <c r="AI404" s="91"/>
      <c r="AJ404" s="91"/>
      <c r="AK404" s="91"/>
      <c r="AL404" s="91"/>
      <c r="AM404" s="91"/>
      <c r="AN404" s="91"/>
      <c r="AO404" s="91"/>
      <c r="AP404" s="91"/>
      <c r="AQ404" s="91"/>
      <c r="AR404" s="91"/>
      <c r="AS404" s="92"/>
    </row>
    <row r="405" spans="1:45" s="70" customFormat="1" ht="24.95" customHeight="1" x14ac:dyDescent="0.2">
      <c r="A405" s="93" t="s">
        <v>131</v>
      </c>
      <c r="D405" s="61">
        <f>Übertrag!L21</f>
        <v>0</v>
      </c>
      <c r="E405" s="321" t="str">
        <f>Übertrag!B21</f>
        <v xml:space="preserve"> </v>
      </c>
      <c r="F405" s="321"/>
      <c r="G405" s="321"/>
      <c r="H405" s="321"/>
      <c r="I405" s="321"/>
      <c r="J405" s="321"/>
      <c r="K405" s="321"/>
      <c r="L405" s="321"/>
      <c r="M405" s="321"/>
      <c r="N405" s="321"/>
      <c r="O405" s="321"/>
      <c r="P405" s="321"/>
      <c r="Q405" s="321"/>
      <c r="R405" s="321"/>
      <c r="S405" s="321"/>
      <c r="T405" s="321"/>
      <c r="U405" s="322"/>
      <c r="V405" s="71"/>
      <c r="X405" s="93" t="s">
        <v>131</v>
      </c>
      <c r="AA405" s="61">
        <f>Übertrag!L22</f>
        <v>0</v>
      </c>
      <c r="AB405" s="321" t="str">
        <f>Übertrag!B22</f>
        <v xml:space="preserve"> </v>
      </c>
      <c r="AC405" s="321"/>
      <c r="AD405" s="321"/>
      <c r="AE405" s="321"/>
      <c r="AF405" s="321"/>
      <c r="AG405" s="321"/>
      <c r="AH405" s="321"/>
      <c r="AI405" s="321"/>
      <c r="AJ405" s="321"/>
      <c r="AK405" s="321"/>
      <c r="AL405" s="321"/>
      <c r="AM405" s="321"/>
      <c r="AN405" s="321"/>
      <c r="AO405" s="321"/>
      <c r="AP405" s="321"/>
      <c r="AQ405" s="321"/>
      <c r="AR405" s="322"/>
      <c r="AS405" s="71"/>
    </row>
    <row r="406" spans="1:45" s="70" customFormat="1" ht="6" customHeight="1" x14ac:dyDescent="0.2">
      <c r="A406" s="94"/>
      <c r="V406" s="71"/>
      <c r="X406" s="94"/>
      <c r="AS406" s="71"/>
    </row>
    <row r="407" spans="1:45" s="70" customFormat="1" ht="24.95" customHeight="1" x14ac:dyDescent="0.2">
      <c r="A407" s="93" t="s">
        <v>177</v>
      </c>
      <c r="D407" s="95"/>
      <c r="F407" s="95"/>
      <c r="H407" s="95"/>
      <c r="I407" s="232" t="str">
        <f>Übertrag!CA21&amp;"."</f>
        <v>0.</v>
      </c>
      <c r="J407" s="233"/>
      <c r="L407" s="95" t="s">
        <v>178</v>
      </c>
      <c r="N407" s="95"/>
      <c r="V407" s="71"/>
      <c r="X407" s="93" t="s">
        <v>177</v>
      </c>
      <c r="AA407" s="95"/>
      <c r="AC407" s="95"/>
      <c r="AE407" s="95"/>
      <c r="AF407" s="232" t="str">
        <f>Übertrag!CA22&amp;"."</f>
        <v>0.</v>
      </c>
      <c r="AG407" s="233"/>
      <c r="AI407" s="95" t="s">
        <v>178</v>
      </c>
      <c r="AK407" s="95"/>
      <c r="AS407" s="71"/>
    </row>
    <row r="408" spans="1:45" s="86" customFormat="1" ht="6" customHeight="1" x14ac:dyDescent="0.2">
      <c r="A408" s="96"/>
      <c r="B408" s="48"/>
      <c r="C408" s="48"/>
      <c r="D408" s="48"/>
      <c r="E408" s="48"/>
      <c r="F408" s="48"/>
      <c r="G408" s="48"/>
      <c r="H408" s="48"/>
      <c r="I408" s="48"/>
      <c r="J408" s="48"/>
      <c r="K408" s="48"/>
      <c r="L408" s="48"/>
      <c r="M408" s="48"/>
      <c r="N408" s="48"/>
      <c r="O408" s="48"/>
      <c r="P408" s="48"/>
      <c r="Q408" s="48"/>
      <c r="R408" s="48"/>
      <c r="S408" s="48"/>
      <c r="T408" s="48"/>
      <c r="U408" s="48"/>
      <c r="V408" s="49"/>
      <c r="X408" s="96"/>
      <c r="Y408" s="48"/>
      <c r="Z408" s="48"/>
      <c r="AA408" s="48"/>
      <c r="AB408" s="48"/>
      <c r="AC408" s="48"/>
      <c r="AD408" s="48"/>
      <c r="AE408" s="48"/>
      <c r="AF408" s="48"/>
      <c r="AG408" s="48"/>
      <c r="AH408" s="48"/>
      <c r="AI408" s="48"/>
      <c r="AJ408" s="48"/>
      <c r="AK408" s="48"/>
      <c r="AL408" s="48"/>
      <c r="AM408" s="48"/>
      <c r="AN408" s="48"/>
      <c r="AO408" s="48"/>
      <c r="AP408" s="48"/>
      <c r="AQ408" s="48"/>
      <c r="AR408" s="48"/>
      <c r="AS408" s="49"/>
    </row>
    <row r="409" spans="1:45" ht="29.25" customHeight="1" x14ac:dyDescent="0.2">
      <c r="A409" s="295" t="s">
        <v>10</v>
      </c>
      <c r="B409" s="296"/>
      <c r="C409" s="296"/>
      <c r="D409" s="297"/>
      <c r="E409" s="298" t="s">
        <v>11</v>
      </c>
      <c r="F409" s="298"/>
      <c r="G409" s="298" t="s">
        <v>12</v>
      </c>
      <c r="H409" s="298"/>
      <c r="I409" s="311" t="s">
        <v>13</v>
      </c>
      <c r="J409" s="298"/>
      <c r="K409" s="311" t="s">
        <v>14</v>
      </c>
      <c r="L409" s="298"/>
      <c r="M409" s="311" t="s">
        <v>15</v>
      </c>
      <c r="N409" s="298"/>
      <c r="O409" s="298"/>
      <c r="P409" s="298"/>
      <c r="Q409" s="298"/>
      <c r="R409" s="298"/>
      <c r="S409" s="298"/>
      <c r="T409" s="311" t="s">
        <v>16</v>
      </c>
      <c r="U409" s="298"/>
      <c r="V409" s="298"/>
      <c r="X409" s="295" t="s">
        <v>10</v>
      </c>
      <c r="Y409" s="296"/>
      <c r="Z409" s="296"/>
      <c r="AA409" s="297"/>
      <c r="AB409" s="298" t="s">
        <v>11</v>
      </c>
      <c r="AC409" s="298"/>
      <c r="AD409" s="298" t="s">
        <v>12</v>
      </c>
      <c r="AE409" s="298"/>
      <c r="AF409" s="311" t="s">
        <v>13</v>
      </c>
      <c r="AG409" s="298"/>
      <c r="AH409" s="311" t="s">
        <v>14</v>
      </c>
      <c r="AI409" s="298"/>
      <c r="AJ409" s="311" t="s">
        <v>15</v>
      </c>
      <c r="AK409" s="298"/>
      <c r="AL409" s="298"/>
      <c r="AM409" s="298"/>
      <c r="AN409" s="298"/>
      <c r="AO409" s="298"/>
      <c r="AP409" s="298"/>
      <c r="AQ409" s="311" t="s">
        <v>16</v>
      </c>
      <c r="AR409" s="298"/>
      <c r="AS409" s="298"/>
    </row>
    <row r="410" spans="1:45" ht="14.1" customHeight="1" x14ac:dyDescent="0.2">
      <c r="A410" s="238"/>
      <c r="B410" s="264"/>
      <c r="C410" s="264"/>
      <c r="D410" s="265"/>
      <c r="E410" s="253"/>
      <c r="F410" s="254"/>
      <c r="G410" s="253"/>
      <c r="H410" s="254"/>
      <c r="I410" s="253"/>
      <c r="J410" s="254"/>
      <c r="K410" s="253"/>
      <c r="L410" s="254"/>
      <c r="M410" s="253"/>
      <c r="N410" s="291"/>
      <c r="O410" s="291"/>
      <c r="P410" s="291"/>
      <c r="Q410" s="291"/>
      <c r="R410" s="291"/>
      <c r="S410" s="254"/>
      <c r="T410" s="253"/>
      <c r="U410" s="291"/>
      <c r="V410" s="254"/>
      <c r="X410" s="238"/>
      <c r="Y410" s="264"/>
      <c r="Z410" s="264"/>
      <c r="AA410" s="265"/>
      <c r="AB410" s="253"/>
      <c r="AC410" s="254"/>
      <c r="AD410" s="253"/>
      <c r="AE410" s="254"/>
      <c r="AF410" s="253"/>
      <c r="AG410" s="254"/>
      <c r="AH410" s="253"/>
      <c r="AI410" s="254"/>
      <c r="AJ410" s="253"/>
      <c r="AK410" s="291"/>
      <c r="AL410" s="291"/>
      <c r="AM410" s="291"/>
      <c r="AN410" s="291"/>
      <c r="AO410" s="291"/>
      <c r="AP410" s="254"/>
      <c r="AQ410" s="253"/>
      <c r="AR410" s="291"/>
      <c r="AS410" s="254"/>
    </row>
    <row r="411" spans="1:45" ht="14.1" customHeight="1" x14ac:dyDescent="0.2">
      <c r="A411" s="257" t="str">
        <f>Übertrag!AS21</f>
        <v>Langsamer Walzer</v>
      </c>
      <c r="B411" s="258"/>
      <c r="C411" s="258"/>
      <c r="D411" s="46"/>
      <c r="E411" s="255"/>
      <c r="F411" s="256"/>
      <c r="G411" s="255"/>
      <c r="H411" s="256"/>
      <c r="I411" s="255"/>
      <c r="J411" s="256"/>
      <c r="K411" s="255"/>
      <c r="L411" s="256"/>
      <c r="M411" s="255"/>
      <c r="N411" s="292"/>
      <c r="O411" s="292"/>
      <c r="P411" s="292"/>
      <c r="Q411" s="292"/>
      <c r="R411" s="292"/>
      <c r="S411" s="256"/>
      <c r="T411" s="255"/>
      <c r="U411" s="292"/>
      <c r="V411" s="256"/>
      <c r="X411" s="257" t="str">
        <f>Übertrag!AS22</f>
        <v>Langsamer Walzer</v>
      </c>
      <c r="Y411" s="258"/>
      <c r="Z411" s="258"/>
      <c r="AA411" s="46"/>
      <c r="AB411" s="255"/>
      <c r="AC411" s="256"/>
      <c r="AD411" s="255"/>
      <c r="AE411" s="256"/>
      <c r="AF411" s="255"/>
      <c r="AG411" s="256"/>
      <c r="AH411" s="255"/>
      <c r="AI411" s="256"/>
      <c r="AJ411" s="255"/>
      <c r="AK411" s="292"/>
      <c r="AL411" s="292"/>
      <c r="AM411" s="292"/>
      <c r="AN411" s="292"/>
      <c r="AO411" s="292"/>
      <c r="AP411" s="256"/>
      <c r="AQ411" s="255"/>
      <c r="AR411" s="292"/>
      <c r="AS411" s="256"/>
    </row>
    <row r="412" spans="1:45" ht="14.1" customHeight="1" x14ac:dyDescent="0.2">
      <c r="A412" s="238"/>
      <c r="B412" s="264"/>
      <c r="C412" s="264"/>
      <c r="D412" s="265"/>
      <c r="E412" s="253"/>
      <c r="F412" s="254"/>
      <c r="G412" s="253"/>
      <c r="H412" s="254"/>
      <c r="I412" s="253"/>
      <c r="J412" s="254"/>
      <c r="K412" s="253"/>
      <c r="L412" s="254"/>
      <c r="M412" s="253"/>
      <c r="N412" s="291"/>
      <c r="O412" s="291"/>
      <c r="P412" s="291"/>
      <c r="Q412" s="291"/>
      <c r="R412" s="291"/>
      <c r="S412" s="254"/>
      <c r="T412" s="253"/>
      <c r="U412" s="291"/>
      <c r="V412" s="254"/>
      <c r="X412" s="238"/>
      <c r="Y412" s="264"/>
      <c r="Z412" s="264"/>
      <c r="AA412" s="265"/>
      <c r="AB412" s="253"/>
      <c r="AC412" s="254"/>
      <c r="AD412" s="253"/>
      <c r="AE412" s="254"/>
      <c r="AF412" s="253"/>
      <c r="AG412" s="254"/>
      <c r="AH412" s="253"/>
      <c r="AI412" s="254"/>
      <c r="AJ412" s="253"/>
      <c r="AK412" s="291"/>
      <c r="AL412" s="291"/>
      <c r="AM412" s="291"/>
      <c r="AN412" s="291"/>
      <c r="AO412" s="291"/>
      <c r="AP412" s="254"/>
      <c r="AQ412" s="253"/>
      <c r="AR412" s="291"/>
      <c r="AS412" s="254"/>
    </row>
    <row r="413" spans="1:45" ht="14.1" customHeight="1" x14ac:dyDescent="0.2">
      <c r="A413" s="257" t="str">
        <f>Übertrag!AT21</f>
        <v>Tango</v>
      </c>
      <c r="B413" s="258"/>
      <c r="C413" s="258"/>
      <c r="D413" s="46"/>
      <c r="E413" s="255"/>
      <c r="F413" s="256"/>
      <c r="G413" s="255"/>
      <c r="H413" s="256"/>
      <c r="I413" s="255"/>
      <c r="J413" s="256"/>
      <c r="K413" s="255"/>
      <c r="L413" s="256"/>
      <c r="M413" s="255"/>
      <c r="N413" s="292"/>
      <c r="O413" s="292"/>
      <c r="P413" s="292"/>
      <c r="Q413" s="292"/>
      <c r="R413" s="292"/>
      <c r="S413" s="256"/>
      <c r="T413" s="255"/>
      <c r="U413" s="292"/>
      <c r="V413" s="256"/>
      <c r="X413" s="257" t="str">
        <f>Übertrag!AT22</f>
        <v>Tango</v>
      </c>
      <c r="Y413" s="258"/>
      <c r="Z413" s="258"/>
      <c r="AA413" s="46"/>
      <c r="AB413" s="255"/>
      <c r="AC413" s="256"/>
      <c r="AD413" s="255"/>
      <c r="AE413" s="256"/>
      <c r="AF413" s="255"/>
      <c r="AG413" s="256"/>
      <c r="AH413" s="255"/>
      <c r="AI413" s="256"/>
      <c r="AJ413" s="255"/>
      <c r="AK413" s="292"/>
      <c r="AL413" s="292"/>
      <c r="AM413" s="292"/>
      <c r="AN413" s="292"/>
      <c r="AO413" s="292"/>
      <c r="AP413" s="256"/>
      <c r="AQ413" s="255"/>
      <c r="AR413" s="292"/>
      <c r="AS413" s="256"/>
    </row>
    <row r="414" spans="1:45" ht="14.1" customHeight="1" x14ac:dyDescent="0.2">
      <c r="A414" s="238"/>
      <c r="B414" s="264"/>
      <c r="C414" s="264"/>
      <c r="D414" s="265"/>
      <c r="E414" s="253"/>
      <c r="F414" s="254"/>
      <c r="G414" s="253"/>
      <c r="H414" s="254"/>
      <c r="I414" s="253"/>
      <c r="J414" s="254"/>
      <c r="K414" s="253"/>
      <c r="L414" s="254"/>
      <c r="M414" s="253"/>
      <c r="N414" s="291"/>
      <c r="O414" s="291"/>
      <c r="P414" s="291"/>
      <c r="Q414" s="291"/>
      <c r="R414" s="291"/>
      <c r="S414" s="254"/>
      <c r="T414" s="253"/>
      <c r="U414" s="291"/>
      <c r="V414" s="254"/>
      <c r="X414" s="238"/>
      <c r="Y414" s="264"/>
      <c r="Z414" s="264"/>
      <c r="AA414" s="265"/>
      <c r="AB414" s="253"/>
      <c r="AC414" s="254"/>
      <c r="AD414" s="253"/>
      <c r="AE414" s="254"/>
      <c r="AF414" s="253"/>
      <c r="AG414" s="254"/>
      <c r="AH414" s="253"/>
      <c r="AI414" s="254"/>
      <c r="AJ414" s="253"/>
      <c r="AK414" s="291"/>
      <c r="AL414" s="291"/>
      <c r="AM414" s="291"/>
      <c r="AN414" s="291"/>
      <c r="AO414" s="291"/>
      <c r="AP414" s="254"/>
      <c r="AQ414" s="253"/>
      <c r="AR414" s="291"/>
      <c r="AS414" s="254"/>
    </row>
    <row r="415" spans="1:45" ht="14.1" customHeight="1" x14ac:dyDescent="0.2">
      <c r="A415" s="257" t="str">
        <f>Übertrag!AU21</f>
        <v>Wiener Walzer</v>
      </c>
      <c r="B415" s="258"/>
      <c r="C415" s="258"/>
      <c r="D415" s="46"/>
      <c r="E415" s="255"/>
      <c r="F415" s="256"/>
      <c r="G415" s="255"/>
      <c r="H415" s="256"/>
      <c r="I415" s="255"/>
      <c r="J415" s="256"/>
      <c r="K415" s="255"/>
      <c r="L415" s="256"/>
      <c r="M415" s="255"/>
      <c r="N415" s="292"/>
      <c r="O415" s="292"/>
      <c r="P415" s="292"/>
      <c r="Q415" s="292"/>
      <c r="R415" s="292"/>
      <c r="S415" s="256"/>
      <c r="T415" s="255"/>
      <c r="U415" s="292"/>
      <c r="V415" s="256"/>
      <c r="X415" s="257" t="str">
        <f>Übertrag!AU22</f>
        <v>Wiener Walzer</v>
      </c>
      <c r="Y415" s="258"/>
      <c r="Z415" s="258"/>
      <c r="AA415" s="46"/>
      <c r="AB415" s="255"/>
      <c r="AC415" s="256"/>
      <c r="AD415" s="255"/>
      <c r="AE415" s="256"/>
      <c r="AF415" s="255"/>
      <c r="AG415" s="256"/>
      <c r="AH415" s="255"/>
      <c r="AI415" s="256"/>
      <c r="AJ415" s="255"/>
      <c r="AK415" s="292"/>
      <c r="AL415" s="292"/>
      <c r="AM415" s="292"/>
      <c r="AN415" s="292"/>
      <c r="AO415" s="292"/>
      <c r="AP415" s="256"/>
      <c r="AQ415" s="255"/>
      <c r="AR415" s="292"/>
      <c r="AS415" s="256"/>
    </row>
    <row r="416" spans="1:45" ht="14.1" customHeight="1" x14ac:dyDescent="0.2">
      <c r="A416" s="238"/>
      <c r="B416" s="264"/>
      <c r="C416" s="264"/>
      <c r="D416" s="265"/>
      <c r="E416" s="253"/>
      <c r="F416" s="254"/>
      <c r="G416" s="253"/>
      <c r="H416" s="254"/>
      <c r="I416" s="253"/>
      <c r="J416" s="254"/>
      <c r="K416" s="253"/>
      <c r="L416" s="254"/>
      <c r="M416" s="253"/>
      <c r="N416" s="291"/>
      <c r="O416" s="291"/>
      <c r="P416" s="291"/>
      <c r="Q416" s="291"/>
      <c r="R416" s="291"/>
      <c r="S416" s="254"/>
      <c r="T416" s="253"/>
      <c r="U416" s="291"/>
      <c r="V416" s="254"/>
      <c r="X416" s="238"/>
      <c r="Y416" s="264"/>
      <c r="Z416" s="264"/>
      <c r="AA416" s="265"/>
      <c r="AB416" s="253"/>
      <c r="AC416" s="254"/>
      <c r="AD416" s="253"/>
      <c r="AE416" s="254"/>
      <c r="AF416" s="253"/>
      <c r="AG416" s="254"/>
      <c r="AH416" s="253"/>
      <c r="AI416" s="254"/>
      <c r="AJ416" s="253"/>
      <c r="AK416" s="291"/>
      <c r="AL416" s="291"/>
      <c r="AM416" s="291"/>
      <c r="AN416" s="291"/>
      <c r="AO416" s="291"/>
      <c r="AP416" s="254"/>
      <c r="AQ416" s="253"/>
      <c r="AR416" s="291"/>
      <c r="AS416" s="254"/>
    </row>
    <row r="417" spans="1:45" ht="14.1" customHeight="1" x14ac:dyDescent="0.2">
      <c r="A417" s="257" t="str">
        <f>Übertrag!AV21</f>
        <v>Slowfox</v>
      </c>
      <c r="B417" s="258"/>
      <c r="C417" s="258"/>
      <c r="D417" s="46"/>
      <c r="E417" s="255"/>
      <c r="F417" s="256"/>
      <c r="G417" s="255"/>
      <c r="H417" s="256"/>
      <c r="I417" s="255"/>
      <c r="J417" s="256"/>
      <c r="K417" s="255"/>
      <c r="L417" s="256"/>
      <c r="M417" s="255"/>
      <c r="N417" s="292"/>
      <c r="O417" s="292"/>
      <c r="P417" s="292"/>
      <c r="Q417" s="292"/>
      <c r="R417" s="292"/>
      <c r="S417" s="256"/>
      <c r="T417" s="255"/>
      <c r="U417" s="292"/>
      <c r="V417" s="256"/>
      <c r="X417" s="257" t="str">
        <f>Übertrag!AV22</f>
        <v>Slowfox</v>
      </c>
      <c r="Y417" s="258"/>
      <c r="Z417" s="258"/>
      <c r="AA417" s="46"/>
      <c r="AB417" s="255"/>
      <c r="AC417" s="256"/>
      <c r="AD417" s="255"/>
      <c r="AE417" s="256"/>
      <c r="AF417" s="255"/>
      <c r="AG417" s="256"/>
      <c r="AH417" s="255"/>
      <c r="AI417" s="256"/>
      <c r="AJ417" s="255"/>
      <c r="AK417" s="292"/>
      <c r="AL417" s="292"/>
      <c r="AM417" s="292"/>
      <c r="AN417" s="292"/>
      <c r="AO417" s="292"/>
      <c r="AP417" s="256"/>
      <c r="AQ417" s="255"/>
      <c r="AR417" s="292"/>
      <c r="AS417" s="256"/>
    </row>
    <row r="418" spans="1:45" ht="14.1" customHeight="1" x14ac:dyDescent="0.2">
      <c r="A418" s="238"/>
      <c r="B418" s="264"/>
      <c r="C418" s="264"/>
      <c r="D418" s="265"/>
      <c r="E418" s="253"/>
      <c r="F418" s="254"/>
      <c r="G418" s="253"/>
      <c r="H418" s="254"/>
      <c r="I418" s="253"/>
      <c r="J418" s="254"/>
      <c r="K418" s="253"/>
      <c r="L418" s="254"/>
      <c r="M418" s="253"/>
      <c r="N418" s="291"/>
      <c r="O418" s="291"/>
      <c r="P418" s="291"/>
      <c r="Q418" s="291"/>
      <c r="R418" s="291"/>
      <c r="S418" s="254"/>
      <c r="T418" s="253"/>
      <c r="U418" s="291"/>
      <c r="V418" s="254"/>
      <c r="X418" s="238"/>
      <c r="Y418" s="264"/>
      <c r="Z418" s="264"/>
      <c r="AA418" s="265"/>
      <c r="AB418" s="253"/>
      <c r="AC418" s="254"/>
      <c r="AD418" s="253"/>
      <c r="AE418" s="254"/>
      <c r="AF418" s="253"/>
      <c r="AG418" s="254"/>
      <c r="AH418" s="253"/>
      <c r="AI418" s="254"/>
      <c r="AJ418" s="253"/>
      <c r="AK418" s="291"/>
      <c r="AL418" s="291"/>
      <c r="AM418" s="291"/>
      <c r="AN418" s="291"/>
      <c r="AO418" s="291"/>
      <c r="AP418" s="254"/>
      <c r="AQ418" s="253"/>
      <c r="AR418" s="291"/>
      <c r="AS418" s="254"/>
    </row>
    <row r="419" spans="1:45" ht="14.1" customHeight="1" x14ac:dyDescent="0.2">
      <c r="A419" s="257" t="str">
        <f>Übertrag!AW21</f>
        <v>Quickstep</v>
      </c>
      <c r="B419" s="258"/>
      <c r="C419" s="258"/>
      <c r="D419" s="46"/>
      <c r="E419" s="255"/>
      <c r="F419" s="256"/>
      <c r="G419" s="255"/>
      <c r="H419" s="256"/>
      <c r="I419" s="255"/>
      <c r="J419" s="256"/>
      <c r="K419" s="255"/>
      <c r="L419" s="256"/>
      <c r="M419" s="255"/>
      <c r="N419" s="292"/>
      <c r="O419" s="292"/>
      <c r="P419" s="292"/>
      <c r="Q419" s="292"/>
      <c r="R419" s="292"/>
      <c r="S419" s="256"/>
      <c r="T419" s="255"/>
      <c r="U419" s="292"/>
      <c r="V419" s="256"/>
      <c r="X419" s="257" t="str">
        <f>Übertrag!AW22</f>
        <v>Quickstep</v>
      </c>
      <c r="Y419" s="258"/>
      <c r="Z419" s="258"/>
      <c r="AA419" s="46"/>
      <c r="AB419" s="255"/>
      <c r="AC419" s="256"/>
      <c r="AD419" s="255"/>
      <c r="AE419" s="256"/>
      <c r="AF419" s="255"/>
      <c r="AG419" s="256"/>
      <c r="AH419" s="255"/>
      <c r="AI419" s="256"/>
      <c r="AJ419" s="255"/>
      <c r="AK419" s="292"/>
      <c r="AL419" s="292"/>
      <c r="AM419" s="292"/>
      <c r="AN419" s="292"/>
      <c r="AO419" s="292"/>
      <c r="AP419" s="256"/>
      <c r="AQ419" s="255"/>
      <c r="AR419" s="292"/>
      <c r="AS419" s="256"/>
    </row>
    <row r="420" spans="1:45" ht="14.1" customHeight="1" x14ac:dyDescent="0.2">
      <c r="A420" s="238"/>
      <c r="B420" s="264"/>
      <c r="C420" s="264"/>
      <c r="D420" s="265"/>
      <c r="E420" s="253"/>
      <c r="F420" s="254"/>
      <c r="G420" s="253"/>
      <c r="H420" s="254"/>
      <c r="I420" s="253"/>
      <c r="J420" s="254"/>
      <c r="K420" s="253"/>
      <c r="L420" s="254"/>
      <c r="M420" s="253"/>
      <c r="N420" s="291"/>
      <c r="O420" s="291"/>
      <c r="P420" s="291"/>
      <c r="Q420" s="291"/>
      <c r="R420" s="291"/>
      <c r="S420" s="254"/>
      <c r="T420" s="253"/>
      <c r="U420" s="291"/>
      <c r="V420" s="254"/>
      <c r="X420" s="238"/>
      <c r="Y420" s="264"/>
      <c r="Z420" s="264"/>
      <c r="AA420" s="265"/>
      <c r="AB420" s="253"/>
      <c r="AC420" s="254"/>
      <c r="AD420" s="253"/>
      <c r="AE420" s="254"/>
      <c r="AF420" s="253"/>
      <c r="AG420" s="254"/>
      <c r="AH420" s="253"/>
      <c r="AI420" s="254"/>
      <c r="AJ420" s="253"/>
      <c r="AK420" s="291"/>
      <c r="AL420" s="291"/>
      <c r="AM420" s="291"/>
      <c r="AN420" s="291"/>
      <c r="AO420" s="291"/>
      <c r="AP420" s="254"/>
      <c r="AQ420" s="253"/>
      <c r="AR420" s="291"/>
      <c r="AS420" s="254"/>
    </row>
    <row r="421" spans="1:45" ht="14.1" customHeight="1" x14ac:dyDescent="0.2">
      <c r="A421" s="257" t="str">
        <f>Übertrag!AX21</f>
        <v>Samba</v>
      </c>
      <c r="B421" s="258"/>
      <c r="C421" s="258"/>
      <c r="D421" s="46"/>
      <c r="E421" s="255"/>
      <c r="F421" s="256"/>
      <c r="G421" s="255"/>
      <c r="H421" s="256"/>
      <c r="I421" s="255"/>
      <c r="J421" s="256"/>
      <c r="K421" s="255"/>
      <c r="L421" s="256"/>
      <c r="M421" s="255"/>
      <c r="N421" s="292"/>
      <c r="O421" s="292"/>
      <c r="P421" s="292"/>
      <c r="Q421" s="292"/>
      <c r="R421" s="292"/>
      <c r="S421" s="256"/>
      <c r="T421" s="255"/>
      <c r="U421" s="292"/>
      <c r="V421" s="256"/>
      <c r="X421" s="257" t="str">
        <f>Übertrag!AX22</f>
        <v>Samba</v>
      </c>
      <c r="Y421" s="258"/>
      <c r="Z421" s="258"/>
      <c r="AA421" s="46"/>
      <c r="AB421" s="255"/>
      <c r="AC421" s="256"/>
      <c r="AD421" s="255"/>
      <c r="AE421" s="256"/>
      <c r="AF421" s="255"/>
      <c r="AG421" s="256"/>
      <c r="AH421" s="255"/>
      <c r="AI421" s="256"/>
      <c r="AJ421" s="255"/>
      <c r="AK421" s="292"/>
      <c r="AL421" s="292"/>
      <c r="AM421" s="292"/>
      <c r="AN421" s="292"/>
      <c r="AO421" s="292"/>
      <c r="AP421" s="256"/>
      <c r="AQ421" s="255"/>
      <c r="AR421" s="292"/>
      <c r="AS421" s="256"/>
    </row>
    <row r="422" spans="1:45" ht="14.1" customHeight="1" x14ac:dyDescent="0.2">
      <c r="A422" s="238"/>
      <c r="B422" s="264"/>
      <c r="C422" s="264"/>
      <c r="D422" s="265"/>
      <c r="E422" s="253"/>
      <c r="F422" s="254"/>
      <c r="G422" s="253"/>
      <c r="H422" s="254"/>
      <c r="I422" s="253"/>
      <c r="J422" s="254"/>
      <c r="K422" s="253"/>
      <c r="L422" s="254"/>
      <c r="M422" s="253"/>
      <c r="N422" s="291"/>
      <c r="O422" s="291"/>
      <c r="P422" s="291"/>
      <c r="Q422" s="291"/>
      <c r="R422" s="291"/>
      <c r="S422" s="254"/>
      <c r="T422" s="253"/>
      <c r="U422" s="291"/>
      <c r="V422" s="254"/>
      <c r="X422" s="238"/>
      <c r="Y422" s="264"/>
      <c r="Z422" s="264"/>
      <c r="AA422" s="265"/>
      <c r="AB422" s="253"/>
      <c r="AC422" s="254"/>
      <c r="AD422" s="253"/>
      <c r="AE422" s="254"/>
      <c r="AF422" s="253"/>
      <c r="AG422" s="254"/>
      <c r="AH422" s="253"/>
      <c r="AI422" s="254"/>
      <c r="AJ422" s="253"/>
      <c r="AK422" s="291"/>
      <c r="AL422" s="291"/>
      <c r="AM422" s="291"/>
      <c r="AN422" s="291"/>
      <c r="AO422" s="291"/>
      <c r="AP422" s="254"/>
      <c r="AQ422" s="253"/>
      <c r="AR422" s="291"/>
      <c r="AS422" s="254"/>
    </row>
    <row r="423" spans="1:45" ht="14.1" customHeight="1" x14ac:dyDescent="0.2">
      <c r="A423" s="257" t="str">
        <f>Übertrag!AY21</f>
        <v>Chachacha</v>
      </c>
      <c r="B423" s="258"/>
      <c r="C423" s="258"/>
      <c r="D423" s="46"/>
      <c r="E423" s="255"/>
      <c r="F423" s="256"/>
      <c r="G423" s="255"/>
      <c r="H423" s="256"/>
      <c r="I423" s="255"/>
      <c r="J423" s="256"/>
      <c r="K423" s="255"/>
      <c r="L423" s="256"/>
      <c r="M423" s="255"/>
      <c r="N423" s="292"/>
      <c r="O423" s="292"/>
      <c r="P423" s="292"/>
      <c r="Q423" s="292"/>
      <c r="R423" s="292"/>
      <c r="S423" s="256"/>
      <c r="T423" s="255"/>
      <c r="U423" s="292"/>
      <c r="V423" s="256"/>
      <c r="X423" s="257" t="str">
        <f>Übertrag!AY22</f>
        <v>Chachacha</v>
      </c>
      <c r="Y423" s="258"/>
      <c r="Z423" s="258"/>
      <c r="AA423" s="46"/>
      <c r="AB423" s="255"/>
      <c r="AC423" s="256"/>
      <c r="AD423" s="255"/>
      <c r="AE423" s="256"/>
      <c r="AF423" s="255"/>
      <c r="AG423" s="256"/>
      <c r="AH423" s="255"/>
      <c r="AI423" s="256"/>
      <c r="AJ423" s="255"/>
      <c r="AK423" s="292"/>
      <c r="AL423" s="292"/>
      <c r="AM423" s="292"/>
      <c r="AN423" s="292"/>
      <c r="AO423" s="292"/>
      <c r="AP423" s="256"/>
      <c r="AQ423" s="255"/>
      <c r="AR423" s="292"/>
      <c r="AS423" s="256"/>
    </row>
    <row r="424" spans="1:45" ht="14.1" customHeight="1" x14ac:dyDescent="0.2">
      <c r="A424" s="238"/>
      <c r="B424" s="264"/>
      <c r="C424" s="264"/>
      <c r="D424" s="265"/>
      <c r="E424" s="253"/>
      <c r="F424" s="254"/>
      <c r="G424" s="253"/>
      <c r="H424" s="254"/>
      <c r="I424" s="253"/>
      <c r="J424" s="254"/>
      <c r="K424" s="253"/>
      <c r="L424" s="254"/>
      <c r="M424" s="253"/>
      <c r="N424" s="291"/>
      <c r="O424" s="291"/>
      <c r="P424" s="291"/>
      <c r="Q424" s="291"/>
      <c r="R424" s="291"/>
      <c r="S424" s="254"/>
      <c r="T424" s="253"/>
      <c r="U424" s="291"/>
      <c r="V424" s="254"/>
      <c r="X424" s="238"/>
      <c r="Y424" s="264"/>
      <c r="Z424" s="264"/>
      <c r="AA424" s="265"/>
      <c r="AB424" s="253"/>
      <c r="AC424" s="254"/>
      <c r="AD424" s="253"/>
      <c r="AE424" s="254"/>
      <c r="AF424" s="253"/>
      <c r="AG424" s="254"/>
      <c r="AH424" s="253"/>
      <c r="AI424" s="254"/>
      <c r="AJ424" s="253"/>
      <c r="AK424" s="291"/>
      <c r="AL424" s="291"/>
      <c r="AM424" s="291"/>
      <c r="AN424" s="291"/>
      <c r="AO424" s="291"/>
      <c r="AP424" s="254"/>
      <c r="AQ424" s="253"/>
      <c r="AR424" s="291"/>
      <c r="AS424" s="254"/>
    </row>
    <row r="425" spans="1:45" ht="14.1" customHeight="1" x14ac:dyDescent="0.2">
      <c r="A425" s="257" t="str">
        <f>Übertrag!AZ21</f>
        <v>Rumba</v>
      </c>
      <c r="B425" s="258"/>
      <c r="C425" s="258"/>
      <c r="D425" s="46"/>
      <c r="E425" s="255"/>
      <c r="F425" s="256"/>
      <c r="G425" s="255"/>
      <c r="H425" s="256"/>
      <c r="I425" s="255"/>
      <c r="J425" s="256"/>
      <c r="K425" s="255"/>
      <c r="L425" s="256"/>
      <c r="M425" s="255"/>
      <c r="N425" s="292"/>
      <c r="O425" s="292"/>
      <c r="P425" s="292"/>
      <c r="Q425" s="292"/>
      <c r="R425" s="292"/>
      <c r="S425" s="256"/>
      <c r="T425" s="255"/>
      <c r="U425" s="292"/>
      <c r="V425" s="256"/>
      <c r="X425" s="257" t="str">
        <f>Übertrag!AZ22</f>
        <v>Rumba</v>
      </c>
      <c r="Y425" s="258"/>
      <c r="Z425" s="258"/>
      <c r="AA425" s="46"/>
      <c r="AB425" s="255"/>
      <c r="AC425" s="256"/>
      <c r="AD425" s="255"/>
      <c r="AE425" s="256"/>
      <c r="AF425" s="255"/>
      <c r="AG425" s="256"/>
      <c r="AH425" s="255"/>
      <c r="AI425" s="256"/>
      <c r="AJ425" s="255"/>
      <c r="AK425" s="292"/>
      <c r="AL425" s="292"/>
      <c r="AM425" s="292"/>
      <c r="AN425" s="292"/>
      <c r="AO425" s="292"/>
      <c r="AP425" s="256"/>
      <c r="AQ425" s="255"/>
      <c r="AR425" s="292"/>
      <c r="AS425" s="256"/>
    </row>
    <row r="426" spans="1:45" ht="14.1" customHeight="1" x14ac:dyDescent="0.2">
      <c r="A426" s="238"/>
      <c r="B426" s="264"/>
      <c r="C426" s="264"/>
      <c r="D426" s="265"/>
      <c r="E426" s="253"/>
      <c r="F426" s="254"/>
      <c r="G426" s="253"/>
      <c r="H426" s="254"/>
      <c r="I426" s="253"/>
      <c r="J426" s="254"/>
      <c r="K426" s="253"/>
      <c r="L426" s="254"/>
      <c r="M426" s="253"/>
      <c r="N426" s="291"/>
      <c r="O426" s="291"/>
      <c r="P426" s="291"/>
      <c r="Q426" s="291"/>
      <c r="R426" s="291"/>
      <c r="S426" s="254"/>
      <c r="T426" s="253"/>
      <c r="U426" s="291"/>
      <c r="V426" s="254"/>
      <c r="X426" s="238"/>
      <c r="Y426" s="264"/>
      <c r="Z426" s="264"/>
      <c r="AA426" s="265"/>
      <c r="AB426" s="253"/>
      <c r="AC426" s="254"/>
      <c r="AD426" s="253"/>
      <c r="AE426" s="254"/>
      <c r="AF426" s="253"/>
      <c r="AG426" s="254"/>
      <c r="AH426" s="253"/>
      <c r="AI426" s="254"/>
      <c r="AJ426" s="253"/>
      <c r="AK426" s="291"/>
      <c r="AL426" s="291"/>
      <c r="AM426" s="291"/>
      <c r="AN426" s="291"/>
      <c r="AO426" s="291"/>
      <c r="AP426" s="254"/>
      <c r="AQ426" s="253"/>
      <c r="AR426" s="291"/>
      <c r="AS426" s="254"/>
    </row>
    <row r="427" spans="1:45" ht="14.1" customHeight="1" x14ac:dyDescent="0.2">
      <c r="A427" s="257" t="str">
        <f>Übertrag!BA21</f>
        <v>Paso Doble</v>
      </c>
      <c r="B427" s="258"/>
      <c r="C427" s="258"/>
      <c r="D427" s="46"/>
      <c r="E427" s="255"/>
      <c r="F427" s="256"/>
      <c r="G427" s="255"/>
      <c r="H427" s="256"/>
      <c r="I427" s="255"/>
      <c r="J427" s="256"/>
      <c r="K427" s="255"/>
      <c r="L427" s="256"/>
      <c r="M427" s="255"/>
      <c r="N427" s="292"/>
      <c r="O427" s="292"/>
      <c r="P427" s="292"/>
      <c r="Q427" s="292"/>
      <c r="R427" s="292"/>
      <c r="S427" s="256"/>
      <c r="T427" s="255"/>
      <c r="U427" s="292"/>
      <c r="V427" s="256"/>
      <c r="X427" s="257" t="str">
        <f>Übertrag!BA22</f>
        <v>Paso Doble</v>
      </c>
      <c r="Y427" s="258"/>
      <c r="Z427" s="258"/>
      <c r="AA427" s="46"/>
      <c r="AB427" s="255"/>
      <c r="AC427" s="256"/>
      <c r="AD427" s="255"/>
      <c r="AE427" s="256"/>
      <c r="AF427" s="255"/>
      <c r="AG427" s="256"/>
      <c r="AH427" s="255"/>
      <c r="AI427" s="256"/>
      <c r="AJ427" s="255"/>
      <c r="AK427" s="292"/>
      <c r="AL427" s="292"/>
      <c r="AM427" s="292"/>
      <c r="AN427" s="292"/>
      <c r="AO427" s="292"/>
      <c r="AP427" s="256"/>
      <c r="AQ427" s="255"/>
      <c r="AR427" s="292"/>
      <c r="AS427" s="256"/>
    </row>
    <row r="428" spans="1:45" ht="14.1" customHeight="1" x14ac:dyDescent="0.2">
      <c r="A428" s="238"/>
      <c r="B428" s="264"/>
      <c r="C428" s="264"/>
      <c r="D428" s="265"/>
      <c r="E428" s="253"/>
      <c r="F428" s="254"/>
      <c r="G428" s="253"/>
      <c r="H428" s="254"/>
      <c r="I428" s="253"/>
      <c r="J428" s="254"/>
      <c r="K428" s="253"/>
      <c r="L428" s="254"/>
      <c r="M428" s="253"/>
      <c r="N428" s="291"/>
      <c r="O428" s="291"/>
      <c r="P428" s="291"/>
      <c r="Q428" s="291"/>
      <c r="R428" s="291"/>
      <c r="S428" s="254"/>
      <c r="T428" s="253"/>
      <c r="U428" s="291"/>
      <c r="V428" s="254"/>
      <c r="X428" s="238"/>
      <c r="Y428" s="264"/>
      <c r="Z428" s="264"/>
      <c r="AA428" s="265"/>
      <c r="AB428" s="253"/>
      <c r="AC428" s="254"/>
      <c r="AD428" s="253"/>
      <c r="AE428" s="254"/>
      <c r="AF428" s="253"/>
      <c r="AG428" s="254"/>
      <c r="AH428" s="253"/>
      <c r="AI428" s="254"/>
      <c r="AJ428" s="253"/>
      <c r="AK428" s="291"/>
      <c r="AL428" s="291"/>
      <c r="AM428" s="291"/>
      <c r="AN428" s="291"/>
      <c r="AO428" s="291"/>
      <c r="AP428" s="254"/>
      <c r="AQ428" s="253"/>
      <c r="AR428" s="291"/>
      <c r="AS428" s="254"/>
    </row>
    <row r="429" spans="1:45" ht="14.1" customHeight="1" x14ac:dyDescent="0.2">
      <c r="A429" s="257" t="str">
        <f>Übertrag!BB21</f>
        <v>Jive</v>
      </c>
      <c r="B429" s="258"/>
      <c r="C429" s="258"/>
      <c r="D429" s="46"/>
      <c r="E429" s="255"/>
      <c r="F429" s="256"/>
      <c r="G429" s="255"/>
      <c r="H429" s="256"/>
      <c r="I429" s="255"/>
      <c r="J429" s="256"/>
      <c r="K429" s="255"/>
      <c r="L429" s="256"/>
      <c r="M429" s="255"/>
      <c r="N429" s="292"/>
      <c r="O429" s="292"/>
      <c r="P429" s="292"/>
      <c r="Q429" s="292"/>
      <c r="R429" s="292"/>
      <c r="S429" s="256"/>
      <c r="T429" s="255"/>
      <c r="U429" s="292"/>
      <c r="V429" s="256"/>
      <c r="X429" s="257" t="str">
        <f>Übertrag!BB22</f>
        <v>Jive</v>
      </c>
      <c r="Y429" s="258"/>
      <c r="Z429" s="258"/>
      <c r="AA429" s="46"/>
      <c r="AB429" s="255"/>
      <c r="AC429" s="256"/>
      <c r="AD429" s="255"/>
      <c r="AE429" s="256"/>
      <c r="AF429" s="255"/>
      <c r="AG429" s="256"/>
      <c r="AH429" s="255"/>
      <c r="AI429" s="256"/>
      <c r="AJ429" s="255"/>
      <c r="AK429" s="292"/>
      <c r="AL429" s="292"/>
      <c r="AM429" s="292"/>
      <c r="AN429" s="292"/>
      <c r="AO429" s="292"/>
      <c r="AP429" s="256"/>
      <c r="AQ429" s="255"/>
      <c r="AR429" s="292"/>
      <c r="AS429" s="256"/>
    </row>
    <row r="430" spans="1:45" ht="14.1" customHeight="1" x14ac:dyDescent="0.2">
      <c r="A430" s="308"/>
      <c r="B430" s="309"/>
      <c r="C430" s="309"/>
      <c r="D430" s="310"/>
      <c r="E430" s="253"/>
      <c r="F430" s="254"/>
      <c r="G430" s="253"/>
      <c r="H430" s="254"/>
      <c r="I430" s="253"/>
      <c r="J430" s="254"/>
      <c r="K430" s="253"/>
      <c r="L430" s="254"/>
      <c r="M430" s="253"/>
      <c r="N430" s="291"/>
      <c r="O430" s="291"/>
      <c r="P430" s="291"/>
      <c r="Q430" s="291"/>
      <c r="R430" s="291"/>
      <c r="S430" s="254"/>
      <c r="T430" s="253"/>
      <c r="U430" s="291"/>
      <c r="V430" s="254"/>
      <c r="X430" s="308"/>
      <c r="Y430" s="309"/>
      <c r="Z430" s="309"/>
      <c r="AA430" s="310"/>
      <c r="AB430" s="253"/>
      <c r="AC430" s="254"/>
      <c r="AD430" s="253"/>
      <c r="AE430" s="254"/>
      <c r="AF430" s="253"/>
      <c r="AG430" s="254"/>
      <c r="AH430" s="253"/>
      <c r="AI430" s="254"/>
      <c r="AJ430" s="253"/>
      <c r="AK430" s="291"/>
      <c r="AL430" s="291"/>
      <c r="AM430" s="291"/>
      <c r="AN430" s="291"/>
      <c r="AO430" s="291"/>
      <c r="AP430" s="254"/>
      <c r="AQ430" s="253"/>
      <c r="AR430" s="291"/>
      <c r="AS430" s="254"/>
    </row>
    <row r="431" spans="1:45" ht="14.1" customHeight="1" x14ac:dyDescent="0.2">
      <c r="A431" s="257" t="str">
        <f>Übertrag!BC21</f>
        <v>Discofox</v>
      </c>
      <c r="B431" s="258"/>
      <c r="C431" s="259"/>
      <c r="D431" s="47"/>
      <c r="E431" s="255"/>
      <c r="F431" s="256"/>
      <c r="G431" s="255"/>
      <c r="H431" s="256"/>
      <c r="I431" s="255"/>
      <c r="J431" s="256"/>
      <c r="K431" s="255"/>
      <c r="L431" s="256"/>
      <c r="M431" s="255"/>
      <c r="N431" s="292"/>
      <c r="O431" s="292"/>
      <c r="P431" s="292"/>
      <c r="Q431" s="292"/>
      <c r="R431" s="292"/>
      <c r="S431" s="256"/>
      <c r="T431" s="255"/>
      <c r="U431" s="292"/>
      <c r="V431" s="256"/>
      <c r="X431" s="257" t="str">
        <f>Übertrag!BC22</f>
        <v>Discofox</v>
      </c>
      <c r="Y431" s="258"/>
      <c r="Z431" s="259"/>
      <c r="AA431" s="47"/>
      <c r="AB431" s="255"/>
      <c r="AC431" s="256"/>
      <c r="AD431" s="255"/>
      <c r="AE431" s="256"/>
      <c r="AF431" s="255"/>
      <c r="AG431" s="256"/>
      <c r="AH431" s="255"/>
      <c r="AI431" s="256"/>
      <c r="AJ431" s="255"/>
      <c r="AK431" s="292"/>
      <c r="AL431" s="292"/>
      <c r="AM431" s="292"/>
      <c r="AN431" s="292"/>
      <c r="AO431" s="292"/>
      <c r="AP431" s="256"/>
      <c r="AQ431" s="255"/>
      <c r="AR431" s="292"/>
      <c r="AS431" s="256"/>
    </row>
    <row r="432" spans="1:45" ht="14.1" customHeight="1" x14ac:dyDescent="0.2">
      <c r="A432" s="308"/>
      <c r="B432" s="309"/>
      <c r="C432" s="309"/>
      <c r="D432" s="310"/>
      <c r="E432" s="253"/>
      <c r="F432" s="254"/>
      <c r="G432" s="253"/>
      <c r="H432" s="254"/>
      <c r="I432" s="253"/>
      <c r="J432" s="254"/>
      <c r="K432" s="253"/>
      <c r="L432" s="254"/>
      <c r="M432" s="253"/>
      <c r="N432" s="291"/>
      <c r="O432" s="291"/>
      <c r="P432" s="291"/>
      <c r="Q432" s="291"/>
      <c r="R432" s="291"/>
      <c r="S432" s="254"/>
      <c r="T432" s="253"/>
      <c r="U432" s="291"/>
      <c r="V432" s="254"/>
      <c r="X432" s="308"/>
      <c r="Y432" s="309"/>
      <c r="Z432" s="309"/>
      <c r="AA432" s="310"/>
      <c r="AB432" s="253"/>
      <c r="AC432" s="254"/>
      <c r="AD432" s="253"/>
      <c r="AE432" s="254"/>
      <c r="AF432" s="253"/>
      <c r="AG432" s="254"/>
      <c r="AH432" s="253"/>
      <c r="AI432" s="254"/>
      <c r="AJ432" s="253"/>
      <c r="AK432" s="291"/>
      <c r="AL432" s="291"/>
      <c r="AM432" s="291"/>
      <c r="AN432" s="291"/>
      <c r="AO432" s="291"/>
      <c r="AP432" s="254"/>
      <c r="AQ432" s="253"/>
      <c r="AR432" s="291"/>
      <c r="AS432" s="254"/>
    </row>
    <row r="433" spans="1:45" ht="14.1" customHeight="1" x14ac:dyDescent="0.2">
      <c r="A433" s="257"/>
      <c r="B433" s="258"/>
      <c r="C433" s="259"/>
      <c r="D433" s="47"/>
      <c r="E433" s="255"/>
      <c r="F433" s="256"/>
      <c r="G433" s="255"/>
      <c r="H433" s="256"/>
      <c r="I433" s="255"/>
      <c r="J433" s="256"/>
      <c r="K433" s="255"/>
      <c r="L433" s="256"/>
      <c r="M433" s="255"/>
      <c r="N433" s="292"/>
      <c r="O433" s="292"/>
      <c r="P433" s="292"/>
      <c r="Q433" s="292"/>
      <c r="R433" s="292"/>
      <c r="S433" s="256"/>
      <c r="T433" s="255"/>
      <c r="U433" s="292"/>
      <c r="V433" s="256"/>
      <c r="X433" s="257"/>
      <c r="Y433" s="258"/>
      <c r="Z433" s="259"/>
      <c r="AA433" s="47"/>
      <c r="AB433" s="255"/>
      <c r="AC433" s="256"/>
      <c r="AD433" s="255"/>
      <c r="AE433" s="256"/>
      <c r="AF433" s="255"/>
      <c r="AG433" s="256"/>
      <c r="AH433" s="255"/>
      <c r="AI433" s="256"/>
      <c r="AJ433" s="255"/>
      <c r="AK433" s="292"/>
      <c r="AL433" s="292"/>
      <c r="AM433" s="292"/>
      <c r="AN433" s="292"/>
      <c r="AO433" s="292"/>
      <c r="AP433" s="256"/>
      <c r="AQ433" s="255"/>
      <c r="AR433" s="292"/>
      <c r="AS433" s="256"/>
    </row>
    <row r="434" spans="1:45" ht="14.1" customHeight="1" x14ac:dyDescent="0.2">
      <c r="A434" s="323" t="s">
        <v>74</v>
      </c>
      <c r="B434" s="324"/>
      <c r="C434" s="324"/>
      <c r="D434" s="324"/>
      <c r="E434" s="324"/>
      <c r="F434" s="324"/>
      <c r="G434" s="324"/>
      <c r="H434" s="324"/>
      <c r="I434" s="324"/>
      <c r="J434" s="324"/>
      <c r="K434" s="324"/>
      <c r="L434" s="324"/>
      <c r="M434" s="324"/>
      <c r="N434" s="324"/>
      <c r="O434" s="324"/>
      <c r="P434" s="324"/>
      <c r="Q434" s="324"/>
      <c r="R434" s="324"/>
      <c r="S434" s="324"/>
      <c r="T434" s="324"/>
      <c r="U434" s="324"/>
      <c r="V434" s="325"/>
      <c r="X434" s="323" t="s">
        <v>74</v>
      </c>
      <c r="Y434" s="324"/>
      <c r="Z434" s="324"/>
      <c r="AA434" s="324"/>
      <c r="AB434" s="324"/>
      <c r="AC434" s="324"/>
      <c r="AD434" s="324"/>
      <c r="AE434" s="324"/>
      <c r="AF434" s="324"/>
      <c r="AG434" s="324"/>
      <c r="AH434" s="324"/>
      <c r="AI434" s="324"/>
      <c r="AJ434" s="324"/>
      <c r="AK434" s="324"/>
      <c r="AL434" s="324"/>
      <c r="AM434" s="324"/>
      <c r="AN434" s="324"/>
      <c r="AO434" s="324"/>
      <c r="AP434" s="324"/>
      <c r="AQ434" s="324"/>
      <c r="AR434" s="324"/>
      <c r="AS434" s="325"/>
    </row>
    <row r="435" spans="1:45" ht="14.1" customHeight="1" x14ac:dyDescent="0.2">
      <c r="A435" s="326"/>
      <c r="B435" s="327"/>
      <c r="C435" s="328"/>
      <c r="D435" s="328"/>
      <c r="E435" s="328"/>
      <c r="F435" s="328"/>
      <c r="G435" s="328"/>
      <c r="H435" s="328"/>
      <c r="I435" s="328"/>
      <c r="J435" s="328"/>
      <c r="K435" s="328"/>
      <c r="L435" s="328"/>
      <c r="M435" s="328"/>
      <c r="N435" s="328"/>
      <c r="O435" s="328"/>
      <c r="P435" s="328"/>
      <c r="Q435" s="328"/>
      <c r="R435" s="328"/>
      <c r="S435" s="328"/>
      <c r="T435" s="328"/>
      <c r="U435" s="328"/>
      <c r="V435" s="329"/>
      <c r="X435" s="326"/>
      <c r="Y435" s="327"/>
      <c r="Z435" s="328"/>
      <c r="AA435" s="328"/>
      <c r="AB435" s="328"/>
      <c r="AC435" s="328"/>
      <c r="AD435" s="328"/>
      <c r="AE435" s="328"/>
      <c r="AF435" s="328"/>
      <c r="AG435" s="328"/>
      <c r="AH435" s="328"/>
      <c r="AI435" s="328"/>
      <c r="AJ435" s="328"/>
      <c r="AK435" s="328"/>
      <c r="AL435" s="328"/>
      <c r="AM435" s="328"/>
      <c r="AN435" s="328"/>
      <c r="AO435" s="328"/>
      <c r="AP435" s="328"/>
      <c r="AQ435" s="328"/>
      <c r="AR435" s="328"/>
      <c r="AS435" s="329"/>
    </row>
    <row r="436" spans="1:45" ht="14.1" customHeight="1" x14ac:dyDescent="0.2">
      <c r="A436" s="278" t="s">
        <v>32</v>
      </c>
      <c r="B436" s="279"/>
      <c r="C436" s="278" t="str">
        <f>MID(T438,1,2)</f>
        <v>0</v>
      </c>
      <c r="D436" s="288"/>
      <c r="E436" s="278" t="str">
        <f>MID(T438,3,2)</f>
        <v/>
      </c>
      <c r="F436" s="288"/>
      <c r="G436" s="278" t="str">
        <f>MID(T438,5,2)</f>
        <v/>
      </c>
      <c r="H436" s="288"/>
      <c r="I436" s="278" t="str">
        <f>MID(T438,7,2)</f>
        <v/>
      </c>
      <c r="J436" s="288"/>
      <c r="K436" s="278" t="str">
        <f>MID(T438,9,2)</f>
        <v/>
      </c>
      <c r="L436" s="288"/>
      <c r="M436" s="278" t="str">
        <f>MID(T438,11,2)</f>
        <v/>
      </c>
      <c r="N436" s="288"/>
      <c r="O436" s="278" t="str">
        <f>MID(T438,13,2)</f>
        <v/>
      </c>
      <c r="P436" s="288"/>
      <c r="Q436" s="278" t="str">
        <f>MID(T438,15,2)</f>
        <v/>
      </c>
      <c r="R436" s="288"/>
      <c r="S436" s="278" t="str">
        <f>MID(T438,17,2)</f>
        <v/>
      </c>
      <c r="T436" s="288"/>
      <c r="U436" s="278" t="str">
        <f>MID(T438,19,2)</f>
        <v/>
      </c>
      <c r="V436" s="288"/>
      <c r="X436" s="278" t="s">
        <v>32</v>
      </c>
      <c r="Y436" s="279"/>
      <c r="Z436" s="278" t="str">
        <f>MID(AQ438,1,2)</f>
        <v>0</v>
      </c>
      <c r="AA436" s="288"/>
      <c r="AB436" s="278" t="str">
        <f>MID(AQ438,3,2)</f>
        <v/>
      </c>
      <c r="AC436" s="288"/>
      <c r="AD436" s="278" t="str">
        <f>MID(AQ438,5,2)</f>
        <v/>
      </c>
      <c r="AE436" s="288"/>
      <c r="AF436" s="278" t="str">
        <f>MID(AQ438,7,2)</f>
        <v/>
      </c>
      <c r="AG436" s="288"/>
      <c r="AH436" s="278" t="str">
        <f>MID(AQ438,9,2)</f>
        <v/>
      </c>
      <c r="AI436" s="288"/>
      <c r="AJ436" s="278" t="str">
        <f>MID(AQ438,11,2)</f>
        <v/>
      </c>
      <c r="AK436" s="288"/>
      <c r="AL436" s="278" t="str">
        <f>MID(AQ438,13,2)</f>
        <v/>
      </c>
      <c r="AM436" s="288"/>
      <c r="AN436" s="278" t="str">
        <f>MID(AQ438,15,2)</f>
        <v/>
      </c>
      <c r="AO436" s="288"/>
      <c r="AP436" s="278" t="str">
        <f>MID(AQ438,17,2)</f>
        <v/>
      </c>
      <c r="AQ436" s="288"/>
      <c r="AR436" s="278" t="str">
        <f>MID(AQ438,19,2)</f>
        <v/>
      </c>
      <c r="AS436" s="288"/>
    </row>
    <row r="437" spans="1:45" ht="14.1" customHeight="1" x14ac:dyDescent="0.2">
      <c r="A437" s="280"/>
      <c r="B437" s="281"/>
      <c r="C437" s="289"/>
      <c r="D437" s="290"/>
      <c r="E437" s="289"/>
      <c r="F437" s="290"/>
      <c r="G437" s="289"/>
      <c r="H437" s="290"/>
      <c r="I437" s="289"/>
      <c r="J437" s="290"/>
      <c r="K437" s="289"/>
      <c r="L437" s="290"/>
      <c r="M437" s="289"/>
      <c r="N437" s="290"/>
      <c r="O437" s="289"/>
      <c r="P437" s="290"/>
      <c r="Q437" s="289"/>
      <c r="R437" s="290"/>
      <c r="S437" s="289"/>
      <c r="T437" s="290"/>
      <c r="U437" s="289"/>
      <c r="V437" s="290"/>
      <c r="X437" s="280"/>
      <c r="Y437" s="281"/>
      <c r="Z437" s="289"/>
      <c r="AA437" s="290"/>
      <c r="AB437" s="289"/>
      <c r="AC437" s="290"/>
      <c r="AD437" s="289"/>
      <c r="AE437" s="290"/>
      <c r="AF437" s="289"/>
      <c r="AG437" s="290"/>
      <c r="AH437" s="289"/>
      <c r="AI437" s="290"/>
      <c r="AJ437" s="289"/>
      <c r="AK437" s="290"/>
      <c r="AL437" s="289"/>
      <c r="AM437" s="290"/>
      <c r="AN437" s="289"/>
      <c r="AO437" s="290"/>
      <c r="AP437" s="289"/>
      <c r="AQ437" s="290"/>
      <c r="AR437" s="289"/>
      <c r="AS437" s="290"/>
    </row>
    <row r="438" spans="1:45" ht="27.95" customHeight="1" x14ac:dyDescent="0.2">
      <c r="A438" s="269" t="s">
        <v>57</v>
      </c>
      <c r="B438" s="270"/>
      <c r="C438" s="270"/>
      <c r="D438" s="270"/>
      <c r="E438" s="270"/>
      <c r="F438" s="270"/>
      <c r="G438" s="270"/>
      <c r="H438" s="271"/>
      <c r="I438" s="250" t="s">
        <v>17</v>
      </c>
      <c r="J438" s="251"/>
      <c r="K438" s="251"/>
      <c r="L438" s="251"/>
      <c r="M438" s="251"/>
      <c r="N438" s="251"/>
      <c r="O438" s="251"/>
      <c r="P438" s="251"/>
      <c r="Q438" s="251"/>
      <c r="R438" s="251"/>
      <c r="S438" s="252"/>
      <c r="T438" s="282">
        <f>Übertrag!DU21</f>
        <v>0</v>
      </c>
      <c r="U438" s="283"/>
      <c r="V438" s="284"/>
      <c r="X438" s="269" t="s">
        <v>57</v>
      </c>
      <c r="Y438" s="270"/>
      <c r="Z438" s="270"/>
      <c r="AA438" s="270"/>
      <c r="AB438" s="270"/>
      <c r="AC438" s="270"/>
      <c r="AD438" s="270"/>
      <c r="AE438" s="271"/>
      <c r="AF438" s="250" t="s">
        <v>17</v>
      </c>
      <c r="AG438" s="251"/>
      <c r="AH438" s="251"/>
      <c r="AI438" s="251"/>
      <c r="AJ438" s="251"/>
      <c r="AK438" s="251"/>
      <c r="AL438" s="251"/>
      <c r="AM438" s="251"/>
      <c r="AN438" s="251"/>
      <c r="AO438" s="251"/>
      <c r="AP438" s="252"/>
      <c r="AQ438" s="282">
        <f>Übertrag!DU22</f>
        <v>0</v>
      </c>
      <c r="AR438" s="283"/>
      <c r="AS438" s="284"/>
    </row>
    <row r="439" spans="1:45" ht="14.1" customHeight="1" x14ac:dyDescent="0.2">
      <c r="A439" s="272"/>
      <c r="B439" s="273"/>
      <c r="C439" s="273"/>
      <c r="D439" s="273"/>
      <c r="E439" s="273"/>
      <c r="F439" s="273"/>
      <c r="G439" s="273"/>
      <c r="H439" s="274"/>
      <c r="I439" s="238" t="s">
        <v>18</v>
      </c>
      <c r="J439" s="264"/>
      <c r="K439" s="264"/>
      <c r="L439" s="264"/>
      <c r="M439" s="264"/>
      <c r="N439" s="264"/>
      <c r="O439" s="264"/>
      <c r="P439" s="264"/>
      <c r="Q439" s="264"/>
      <c r="R439" s="264"/>
      <c r="S439" s="264"/>
      <c r="T439" s="264"/>
      <c r="U439" s="264"/>
      <c r="V439" s="265"/>
      <c r="X439" s="272"/>
      <c r="Y439" s="273"/>
      <c r="Z439" s="273"/>
      <c r="AA439" s="273"/>
      <c r="AB439" s="273"/>
      <c r="AC439" s="273"/>
      <c r="AD439" s="273"/>
      <c r="AE439" s="274"/>
      <c r="AF439" s="238" t="s">
        <v>18</v>
      </c>
      <c r="AG439" s="264"/>
      <c r="AH439" s="264"/>
      <c r="AI439" s="264"/>
      <c r="AJ439" s="264"/>
      <c r="AK439" s="264"/>
      <c r="AL439" s="264"/>
      <c r="AM439" s="264"/>
      <c r="AN439" s="264"/>
      <c r="AO439" s="264"/>
      <c r="AP439" s="264"/>
      <c r="AQ439" s="264"/>
      <c r="AR439" s="264"/>
      <c r="AS439" s="265"/>
    </row>
    <row r="440" spans="1:45" ht="14.1" customHeight="1" x14ac:dyDescent="0.2">
      <c r="A440" s="272"/>
      <c r="B440" s="273"/>
      <c r="C440" s="273"/>
      <c r="D440" s="273"/>
      <c r="E440" s="273"/>
      <c r="F440" s="273"/>
      <c r="G440" s="273"/>
      <c r="H440" s="274"/>
      <c r="I440" s="94" t="s">
        <v>19</v>
      </c>
      <c r="J440" s="293"/>
      <c r="K440" s="293"/>
      <c r="L440" s="293"/>
      <c r="M440" s="294"/>
      <c r="N440" s="70" t="s">
        <v>20</v>
      </c>
      <c r="O440" s="293"/>
      <c r="P440" s="293"/>
      <c r="Q440" s="293"/>
      <c r="R440" s="294"/>
      <c r="S440" s="94" t="s">
        <v>21</v>
      </c>
      <c r="T440" s="293"/>
      <c r="U440" s="293"/>
      <c r="V440" s="294"/>
      <c r="X440" s="272"/>
      <c r="Y440" s="273"/>
      <c r="Z440" s="273"/>
      <c r="AA440" s="273"/>
      <c r="AB440" s="273"/>
      <c r="AC440" s="273"/>
      <c r="AD440" s="273"/>
      <c r="AE440" s="274"/>
      <c r="AF440" s="94" t="s">
        <v>19</v>
      </c>
      <c r="AG440" s="293"/>
      <c r="AH440" s="293"/>
      <c r="AI440" s="293"/>
      <c r="AJ440" s="294"/>
      <c r="AK440" s="70" t="s">
        <v>20</v>
      </c>
      <c r="AL440" s="293"/>
      <c r="AM440" s="293"/>
      <c r="AN440" s="293"/>
      <c r="AO440" s="294"/>
      <c r="AP440" s="94" t="s">
        <v>21</v>
      </c>
      <c r="AQ440" s="293"/>
      <c r="AR440" s="293"/>
      <c r="AS440" s="294"/>
    </row>
    <row r="441" spans="1:45" s="98" customFormat="1" ht="14.1" customHeight="1" x14ac:dyDescent="0.2">
      <c r="A441" s="275"/>
      <c r="B441" s="276"/>
      <c r="C441" s="276"/>
      <c r="D441" s="276"/>
      <c r="E441" s="276"/>
      <c r="F441" s="276"/>
      <c r="G441" s="276"/>
      <c r="H441" s="277"/>
      <c r="I441" s="96"/>
      <c r="J441" s="48"/>
      <c r="K441" s="48"/>
      <c r="L441" s="48"/>
      <c r="M441" s="49"/>
      <c r="N441" s="48"/>
      <c r="O441" s="48"/>
      <c r="P441" s="48"/>
      <c r="Q441" s="48"/>
      <c r="R441" s="49"/>
      <c r="S441" s="96"/>
      <c r="T441" s="48"/>
      <c r="U441" s="48"/>
      <c r="V441" s="49"/>
      <c r="X441" s="275"/>
      <c r="Y441" s="276"/>
      <c r="Z441" s="276"/>
      <c r="AA441" s="276"/>
      <c r="AB441" s="276"/>
      <c r="AC441" s="276"/>
      <c r="AD441" s="276"/>
      <c r="AE441" s="277"/>
      <c r="AF441" s="96"/>
      <c r="AG441" s="48"/>
      <c r="AH441" s="48"/>
      <c r="AI441" s="48"/>
      <c r="AJ441" s="49"/>
      <c r="AK441" s="48"/>
      <c r="AL441" s="48"/>
      <c r="AM441" s="48"/>
      <c r="AN441" s="48"/>
      <c r="AO441" s="49"/>
      <c r="AP441" s="96"/>
      <c r="AQ441" s="48"/>
      <c r="AR441" s="48"/>
      <c r="AS441" s="49"/>
    </row>
    <row r="442" spans="1:45" s="77" customFormat="1" ht="21.95" customHeight="1" x14ac:dyDescent="0.2">
      <c r="A442" s="285" t="s">
        <v>24</v>
      </c>
      <c r="B442" s="286"/>
      <c r="C442" s="286"/>
      <c r="D442" s="286"/>
      <c r="E442" s="286"/>
      <c r="F442" s="286"/>
      <c r="G442" s="286"/>
      <c r="H442" s="286"/>
      <c r="I442" s="286"/>
      <c r="J442" s="286"/>
      <c r="K442" s="286"/>
      <c r="L442" s="286"/>
      <c r="M442" s="286"/>
      <c r="N442" s="286"/>
      <c r="O442" s="286"/>
      <c r="P442" s="286"/>
      <c r="Q442" s="286"/>
      <c r="R442" s="286"/>
      <c r="S442" s="286"/>
      <c r="T442" s="286"/>
      <c r="U442" s="286"/>
      <c r="V442" s="287"/>
      <c r="X442" s="266" t="s">
        <v>24</v>
      </c>
      <c r="Y442" s="267"/>
      <c r="Z442" s="267"/>
      <c r="AA442" s="267"/>
      <c r="AB442" s="267"/>
      <c r="AC442" s="267"/>
      <c r="AD442" s="267"/>
      <c r="AE442" s="267"/>
      <c r="AF442" s="267"/>
      <c r="AG442" s="267"/>
      <c r="AH442" s="267"/>
      <c r="AI442" s="267"/>
      <c r="AJ442" s="267"/>
      <c r="AK442" s="267"/>
      <c r="AL442" s="267"/>
      <c r="AM442" s="267"/>
      <c r="AN442" s="267"/>
      <c r="AO442" s="267"/>
      <c r="AP442" s="267"/>
      <c r="AQ442" s="267"/>
      <c r="AR442" s="267"/>
      <c r="AS442" s="268"/>
    </row>
    <row r="443" spans="1:45" s="85" customFormat="1" ht="21.95" customHeight="1" x14ac:dyDescent="0.2">
      <c r="A443" s="61" t="str">
        <f>Übertrag!$C23</f>
        <v xml:space="preserve"> </v>
      </c>
      <c r="B443" s="79" t="str">
        <f>Übertrag!$R23</f>
        <v xml:space="preserve"> </v>
      </c>
      <c r="C443" s="80"/>
      <c r="D443" s="81"/>
      <c r="E443" s="82" t="str">
        <f>E394</f>
        <v xml:space="preserve">Ausrichter: </v>
      </c>
      <c r="F443" s="81"/>
      <c r="G443" s="81"/>
      <c r="H443" s="81"/>
      <c r="I443" s="81"/>
      <c r="J443" s="81"/>
      <c r="K443" s="81"/>
      <c r="L443" s="81"/>
      <c r="M443" s="81"/>
      <c r="N443" s="81"/>
      <c r="O443" s="81"/>
      <c r="P443" s="81"/>
      <c r="Q443" s="81"/>
      <c r="R443" s="81"/>
      <c r="S443" s="81"/>
      <c r="T443" s="81"/>
      <c r="U443" s="81"/>
      <c r="V443" s="84"/>
      <c r="X443" s="61" t="str">
        <f>Übertrag!$C24</f>
        <v xml:space="preserve"> </v>
      </c>
      <c r="Y443" s="79" t="str">
        <f>Übertrag!$R24</f>
        <v xml:space="preserve"> </v>
      </c>
      <c r="Z443" s="80"/>
      <c r="AA443" s="81"/>
      <c r="AB443" s="82" t="str">
        <f>E443</f>
        <v xml:space="preserve">Ausrichter: </v>
      </c>
      <c r="AC443" s="81"/>
      <c r="AD443" s="81"/>
      <c r="AE443" s="81"/>
      <c r="AF443" s="81"/>
      <c r="AG443" s="81"/>
      <c r="AH443" s="81"/>
      <c r="AI443" s="81"/>
      <c r="AJ443" s="81"/>
      <c r="AK443" s="81"/>
      <c r="AL443" s="81"/>
      <c r="AM443" s="81"/>
      <c r="AN443" s="81"/>
      <c r="AO443" s="81"/>
      <c r="AP443" s="81"/>
      <c r="AQ443" s="81"/>
      <c r="AR443" s="81"/>
      <c r="AS443" s="84"/>
    </row>
    <row r="444" spans="1:45" s="86" customFormat="1" ht="12.75" x14ac:dyDescent="0.2">
      <c r="A444" s="238" t="s">
        <v>4</v>
      </c>
      <c r="B444" s="264"/>
      <c r="C444" s="264"/>
      <c r="D444" s="264"/>
      <c r="E444" s="240"/>
      <c r="F444" s="238" t="s">
        <v>36</v>
      </c>
      <c r="G444" s="239"/>
      <c r="H444" s="239"/>
      <c r="I444" s="239"/>
      <c r="J444" s="239"/>
      <c r="K444" s="239"/>
      <c r="L444" s="239"/>
      <c r="M444" s="239"/>
      <c r="N444" s="239"/>
      <c r="O444" s="239"/>
      <c r="P444" s="239"/>
      <c r="Q444" s="239"/>
      <c r="R444" s="240"/>
      <c r="S444" s="238" t="s">
        <v>7</v>
      </c>
      <c r="T444" s="264"/>
      <c r="U444" s="264"/>
      <c r="V444" s="265"/>
      <c r="X444" s="238" t="s">
        <v>4</v>
      </c>
      <c r="Y444" s="264"/>
      <c r="Z444" s="264"/>
      <c r="AA444" s="264"/>
      <c r="AB444" s="240"/>
      <c r="AC444" s="238" t="s">
        <v>36</v>
      </c>
      <c r="AD444" s="239"/>
      <c r="AE444" s="239"/>
      <c r="AF444" s="239"/>
      <c r="AG444" s="239"/>
      <c r="AH444" s="239"/>
      <c r="AI444" s="239"/>
      <c r="AJ444" s="239"/>
      <c r="AK444" s="239"/>
      <c r="AL444" s="239"/>
      <c r="AM444" s="239"/>
      <c r="AN444" s="239"/>
      <c r="AO444" s="240"/>
      <c r="AP444" s="238" t="s">
        <v>7</v>
      </c>
      <c r="AQ444" s="264"/>
      <c r="AR444" s="264"/>
      <c r="AS444" s="265"/>
    </row>
    <row r="445" spans="1:45" s="87" customFormat="1" ht="24" customHeight="1" x14ac:dyDescent="0.2">
      <c r="A445" s="234" t="str">
        <f>Übertrag!D23</f>
        <v xml:space="preserve"> </v>
      </c>
      <c r="B445" s="235"/>
      <c r="C445" s="235"/>
      <c r="D445" s="235"/>
      <c r="E445" s="263"/>
      <c r="F445" s="234" t="str">
        <f>Übertrag!E23</f>
        <v xml:space="preserve"> </v>
      </c>
      <c r="G445" s="235"/>
      <c r="H445" s="235"/>
      <c r="I445" s="235"/>
      <c r="J445" s="235"/>
      <c r="K445" s="235"/>
      <c r="L445" s="235"/>
      <c r="M445" s="235"/>
      <c r="N445" s="235"/>
      <c r="O445" s="235"/>
      <c r="P445" s="235"/>
      <c r="Q445" s="235"/>
      <c r="R445" s="263"/>
      <c r="S445" s="312">
        <f>Übertrag!$H23</f>
        <v>0</v>
      </c>
      <c r="T445" s="313"/>
      <c r="U445" s="313"/>
      <c r="V445" s="314"/>
      <c r="X445" s="234" t="str">
        <f>Übertrag!D24</f>
        <v xml:space="preserve"> </v>
      </c>
      <c r="Y445" s="235"/>
      <c r="Z445" s="235"/>
      <c r="AA445" s="235"/>
      <c r="AB445" s="263"/>
      <c r="AC445" s="234" t="str">
        <f>Übertrag!E24</f>
        <v xml:space="preserve"> </v>
      </c>
      <c r="AD445" s="235"/>
      <c r="AE445" s="235"/>
      <c r="AF445" s="235"/>
      <c r="AG445" s="235"/>
      <c r="AH445" s="235"/>
      <c r="AI445" s="235"/>
      <c r="AJ445" s="235"/>
      <c r="AK445" s="235"/>
      <c r="AL445" s="235"/>
      <c r="AM445" s="235"/>
      <c r="AN445" s="235"/>
      <c r="AO445" s="263"/>
      <c r="AP445" s="312">
        <f>Übertrag!$H24</f>
        <v>0</v>
      </c>
      <c r="AQ445" s="313"/>
      <c r="AR445" s="313"/>
      <c r="AS445" s="314"/>
    </row>
    <row r="446" spans="1:45" s="88" customFormat="1" ht="11.25" customHeight="1" x14ac:dyDescent="0.2">
      <c r="A446" s="247" t="s">
        <v>34</v>
      </c>
      <c r="B446" s="248"/>
      <c r="C446" s="249"/>
      <c r="D446" s="247" t="s">
        <v>35</v>
      </c>
      <c r="E446" s="248"/>
      <c r="F446" s="248"/>
      <c r="G446" s="248"/>
      <c r="H446" s="248"/>
      <c r="I446" s="248"/>
      <c r="J446" s="248"/>
      <c r="K446" s="248"/>
      <c r="L446" s="248"/>
      <c r="M446" s="248"/>
      <c r="N446" s="249"/>
      <c r="O446" s="299" t="s">
        <v>8</v>
      </c>
      <c r="P446" s="248"/>
      <c r="Q446" s="248"/>
      <c r="R446" s="248"/>
      <c r="S446" s="248"/>
      <c r="T446" s="248"/>
      <c r="U446" s="248"/>
      <c r="V446" s="249"/>
      <c r="X446" s="247" t="s">
        <v>34</v>
      </c>
      <c r="Y446" s="248"/>
      <c r="Z446" s="249"/>
      <c r="AA446" s="247" t="s">
        <v>35</v>
      </c>
      <c r="AB446" s="248"/>
      <c r="AC446" s="248"/>
      <c r="AD446" s="248"/>
      <c r="AE446" s="248"/>
      <c r="AF446" s="248"/>
      <c r="AG446" s="248"/>
      <c r="AH446" s="248"/>
      <c r="AI446" s="248"/>
      <c r="AJ446" s="248"/>
      <c r="AK446" s="249"/>
      <c r="AL446" s="299" t="s">
        <v>8</v>
      </c>
      <c r="AM446" s="248"/>
      <c r="AN446" s="248"/>
      <c r="AO446" s="248"/>
      <c r="AP446" s="248"/>
      <c r="AQ446" s="248"/>
      <c r="AR446" s="248"/>
      <c r="AS446" s="249"/>
    </row>
    <row r="447" spans="1:45" s="88" customFormat="1" ht="14.1" customHeight="1" x14ac:dyDescent="0.2">
      <c r="A447" s="303" t="str">
        <f>Übertrag!F23</f>
        <v xml:space="preserve"> </v>
      </c>
      <c r="B447" s="236"/>
      <c r="C447" s="237"/>
      <c r="D447" s="303" t="str">
        <f>Übertrag!G23</f>
        <v xml:space="preserve"> </v>
      </c>
      <c r="E447" s="236"/>
      <c r="F447" s="236"/>
      <c r="G447" s="236"/>
      <c r="H447" s="236"/>
      <c r="I447" s="236"/>
      <c r="J447" s="236"/>
      <c r="K447" s="236"/>
      <c r="L447" s="236"/>
      <c r="M447" s="236"/>
      <c r="N447" s="237"/>
      <c r="O447" s="300"/>
      <c r="P447" s="301"/>
      <c r="Q447" s="301"/>
      <c r="R447" s="301"/>
      <c r="S447" s="301"/>
      <c r="T447" s="301"/>
      <c r="U447" s="301"/>
      <c r="V447" s="302"/>
      <c r="X447" s="303" t="str">
        <f>Übertrag!F24</f>
        <v xml:space="preserve"> </v>
      </c>
      <c r="Y447" s="236"/>
      <c r="Z447" s="237"/>
      <c r="AA447" s="303" t="str">
        <f>Übertrag!G24</f>
        <v xml:space="preserve"> </v>
      </c>
      <c r="AB447" s="236"/>
      <c r="AC447" s="236"/>
      <c r="AD447" s="236"/>
      <c r="AE447" s="236"/>
      <c r="AF447" s="236"/>
      <c r="AG447" s="236"/>
      <c r="AH447" s="236"/>
      <c r="AI447" s="236"/>
      <c r="AJ447" s="236"/>
      <c r="AK447" s="237"/>
      <c r="AL447" s="300"/>
      <c r="AM447" s="301"/>
      <c r="AN447" s="301"/>
      <c r="AO447" s="301"/>
      <c r="AP447" s="301"/>
      <c r="AQ447" s="301"/>
      <c r="AR447" s="301"/>
      <c r="AS447" s="302"/>
    </row>
    <row r="448" spans="1:45" s="88" customFormat="1" ht="9.9499999999999993" customHeight="1" x14ac:dyDescent="0.2">
      <c r="A448" s="234"/>
      <c r="B448" s="235"/>
      <c r="C448" s="263"/>
      <c r="D448" s="234"/>
      <c r="E448" s="235"/>
      <c r="F448" s="235"/>
      <c r="G448" s="235"/>
      <c r="H448" s="235"/>
      <c r="I448" s="235"/>
      <c r="J448" s="235"/>
      <c r="K448" s="235"/>
      <c r="L448" s="235"/>
      <c r="M448" s="235"/>
      <c r="N448" s="263"/>
      <c r="O448" s="304"/>
      <c r="P448" s="301"/>
      <c r="Q448" s="301"/>
      <c r="R448" s="301"/>
      <c r="S448" s="301"/>
      <c r="T448" s="301"/>
      <c r="U448" s="301"/>
      <c r="V448" s="302"/>
      <c r="X448" s="234"/>
      <c r="Y448" s="235"/>
      <c r="Z448" s="263"/>
      <c r="AA448" s="234"/>
      <c r="AB448" s="235"/>
      <c r="AC448" s="235"/>
      <c r="AD448" s="235"/>
      <c r="AE448" s="235"/>
      <c r="AF448" s="235"/>
      <c r="AG448" s="235"/>
      <c r="AH448" s="235"/>
      <c r="AI448" s="235"/>
      <c r="AJ448" s="235"/>
      <c r="AK448" s="263"/>
      <c r="AL448" s="304"/>
      <c r="AM448" s="301"/>
      <c r="AN448" s="301"/>
      <c r="AO448" s="301"/>
      <c r="AP448" s="301"/>
      <c r="AQ448" s="301"/>
      <c r="AR448" s="301"/>
      <c r="AS448" s="302"/>
    </row>
    <row r="449" spans="1:45" s="88" customFormat="1" ht="11.25" customHeight="1" x14ac:dyDescent="0.2">
      <c r="A449" s="247" t="s">
        <v>6</v>
      </c>
      <c r="B449" s="248"/>
      <c r="C449" s="248"/>
      <c r="D449" s="248"/>
      <c r="E449" s="248"/>
      <c r="F449" s="248"/>
      <c r="G449" s="248"/>
      <c r="H449" s="248"/>
      <c r="I449" s="248"/>
      <c r="J449" s="248"/>
      <c r="K449" s="248"/>
      <c r="L449" s="248"/>
      <c r="M449" s="248"/>
      <c r="N449" s="249"/>
      <c r="O449" s="300"/>
      <c r="P449" s="301"/>
      <c r="Q449" s="301"/>
      <c r="R449" s="301"/>
      <c r="S449" s="301"/>
      <c r="T449" s="301"/>
      <c r="U449" s="301"/>
      <c r="V449" s="302"/>
      <c r="X449" s="247" t="s">
        <v>6</v>
      </c>
      <c r="Y449" s="248"/>
      <c r="Z449" s="248"/>
      <c r="AA449" s="248"/>
      <c r="AB449" s="248"/>
      <c r="AC449" s="248"/>
      <c r="AD449" s="248"/>
      <c r="AE449" s="248"/>
      <c r="AF449" s="248"/>
      <c r="AG449" s="248"/>
      <c r="AH449" s="248"/>
      <c r="AI449" s="248"/>
      <c r="AJ449" s="248"/>
      <c r="AK449" s="249"/>
      <c r="AL449" s="300"/>
      <c r="AM449" s="301"/>
      <c r="AN449" s="301"/>
      <c r="AO449" s="301"/>
      <c r="AP449" s="301"/>
      <c r="AQ449" s="301"/>
      <c r="AR449" s="301"/>
      <c r="AS449" s="302"/>
    </row>
    <row r="450" spans="1:45" s="87" customFormat="1" ht="24" customHeight="1" x14ac:dyDescent="0.2">
      <c r="A450" s="234" t="str">
        <f>Übertrag!I23</f>
        <v xml:space="preserve"> </v>
      </c>
      <c r="B450" s="235"/>
      <c r="C450" s="235"/>
      <c r="D450" s="235"/>
      <c r="E450" s="236"/>
      <c r="F450" s="236"/>
      <c r="G450" s="236"/>
      <c r="H450" s="236"/>
      <c r="I450" s="236"/>
      <c r="J450" s="236"/>
      <c r="K450" s="236"/>
      <c r="L450" s="236"/>
      <c r="M450" s="236"/>
      <c r="N450" s="237"/>
      <c r="O450" s="305"/>
      <c r="P450" s="306"/>
      <c r="Q450" s="306"/>
      <c r="R450" s="306"/>
      <c r="S450" s="306"/>
      <c r="T450" s="306"/>
      <c r="U450" s="306"/>
      <c r="V450" s="307"/>
      <c r="X450" s="234" t="str">
        <f>Übertrag!I24</f>
        <v xml:space="preserve"> </v>
      </c>
      <c r="Y450" s="235"/>
      <c r="Z450" s="235"/>
      <c r="AA450" s="235"/>
      <c r="AB450" s="236"/>
      <c r="AC450" s="236"/>
      <c r="AD450" s="236"/>
      <c r="AE450" s="236"/>
      <c r="AF450" s="236"/>
      <c r="AG450" s="236"/>
      <c r="AH450" s="236"/>
      <c r="AI450" s="236"/>
      <c r="AJ450" s="236"/>
      <c r="AK450" s="237"/>
      <c r="AL450" s="305"/>
      <c r="AM450" s="306"/>
      <c r="AN450" s="306"/>
      <c r="AO450" s="306"/>
      <c r="AP450" s="306"/>
      <c r="AQ450" s="306"/>
      <c r="AR450" s="306"/>
      <c r="AS450" s="307"/>
    </row>
    <row r="451" spans="1:45" s="86" customFormat="1" ht="12.75" customHeight="1" x14ac:dyDescent="0.2">
      <c r="A451" s="238" t="s">
        <v>9</v>
      </c>
      <c r="B451" s="239"/>
      <c r="C451" s="239"/>
      <c r="D451" s="240"/>
      <c r="E451" s="241" t="s">
        <v>179</v>
      </c>
      <c r="F451" s="242"/>
      <c r="G451" s="242"/>
      <c r="H451" s="242"/>
      <c r="I451" s="242"/>
      <c r="J451" s="242"/>
      <c r="K451" s="242"/>
      <c r="L451" s="242"/>
      <c r="M451" s="242"/>
      <c r="N451" s="242"/>
      <c r="O451" s="242"/>
      <c r="P451" s="242"/>
      <c r="Q451" s="242"/>
      <c r="R451" s="242"/>
      <c r="S451" s="242"/>
      <c r="T451" s="242"/>
      <c r="U451" s="242"/>
      <c r="V451" s="243"/>
      <c r="X451" s="238" t="s">
        <v>9</v>
      </c>
      <c r="Y451" s="239"/>
      <c r="Z451" s="239"/>
      <c r="AA451" s="240"/>
      <c r="AB451" s="241" t="s">
        <v>179</v>
      </c>
      <c r="AC451" s="242"/>
      <c r="AD451" s="242"/>
      <c r="AE451" s="242"/>
      <c r="AF451" s="242"/>
      <c r="AG451" s="242"/>
      <c r="AH451" s="242"/>
      <c r="AI451" s="242"/>
      <c r="AJ451" s="242"/>
      <c r="AK451" s="242"/>
      <c r="AL451" s="242"/>
      <c r="AM451" s="242"/>
      <c r="AN451" s="242"/>
      <c r="AO451" s="242"/>
      <c r="AP451" s="242"/>
      <c r="AQ451" s="242"/>
      <c r="AR451" s="242"/>
      <c r="AS451" s="243"/>
    </row>
    <row r="452" spans="1:45" s="89" customFormat="1" ht="24" customHeight="1" x14ac:dyDescent="0.2">
      <c r="A452" s="260">
        <f>A11</f>
        <v>0</v>
      </c>
      <c r="B452" s="261"/>
      <c r="C452" s="261"/>
      <c r="D452" s="262"/>
      <c r="E452" s="244"/>
      <c r="F452" s="245"/>
      <c r="G452" s="245"/>
      <c r="H452" s="245"/>
      <c r="I452" s="245"/>
      <c r="J452" s="245"/>
      <c r="K452" s="245"/>
      <c r="L452" s="245"/>
      <c r="M452" s="245"/>
      <c r="N452" s="245"/>
      <c r="O452" s="245"/>
      <c r="P452" s="245"/>
      <c r="Q452" s="245"/>
      <c r="R452" s="245"/>
      <c r="S452" s="245"/>
      <c r="T452" s="245"/>
      <c r="U452" s="245"/>
      <c r="V452" s="246"/>
      <c r="X452" s="260">
        <f>A11</f>
        <v>0</v>
      </c>
      <c r="Y452" s="261"/>
      <c r="Z452" s="261"/>
      <c r="AA452" s="262"/>
      <c r="AB452" s="244"/>
      <c r="AC452" s="245"/>
      <c r="AD452" s="245"/>
      <c r="AE452" s="245"/>
      <c r="AF452" s="245"/>
      <c r="AG452" s="245"/>
      <c r="AH452" s="245"/>
      <c r="AI452" s="245"/>
      <c r="AJ452" s="245"/>
      <c r="AK452" s="245"/>
      <c r="AL452" s="245"/>
      <c r="AM452" s="245"/>
      <c r="AN452" s="245"/>
      <c r="AO452" s="245"/>
      <c r="AP452" s="245"/>
      <c r="AQ452" s="245"/>
      <c r="AR452" s="245"/>
      <c r="AS452" s="246"/>
    </row>
    <row r="453" spans="1:45" s="86" customFormat="1" ht="6" customHeight="1" x14ac:dyDescent="0.2">
      <c r="A453" s="90"/>
      <c r="B453" s="91"/>
      <c r="C453" s="91"/>
      <c r="D453" s="91"/>
      <c r="E453" s="91"/>
      <c r="F453" s="91"/>
      <c r="G453" s="91"/>
      <c r="H453" s="91"/>
      <c r="I453" s="91"/>
      <c r="J453" s="91"/>
      <c r="K453" s="91"/>
      <c r="L453" s="91"/>
      <c r="M453" s="91"/>
      <c r="N453" s="91"/>
      <c r="O453" s="91"/>
      <c r="P453" s="91"/>
      <c r="Q453" s="91"/>
      <c r="R453" s="91"/>
      <c r="S453" s="91"/>
      <c r="T453" s="91"/>
      <c r="U453" s="91"/>
      <c r="V453" s="92"/>
      <c r="X453" s="90"/>
      <c r="Y453" s="91"/>
      <c r="Z453" s="91"/>
      <c r="AA453" s="91"/>
      <c r="AB453" s="91"/>
      <c r="AC453" s="91"/>
      <c r="AD453" s="91"/>
      <c r="AE453" s="91"/>
      <c r="AF453" s="91"/>
      <c r="AG453" s="91"/>
      <c r="AH453" s="91"/>
      <c r="AI453" s="91"/>
      <c r="AJ453" s="91"/>
      <c r="AK453" s="91"/>
      <c r="AL453" s="91"/>
      <c r="AM453" s="91"/>
      <c r="AN453" s="91"/>
      <c r="AO453" s="91"/>
      <c r="AP453" s="91"/>
      <c r="AQ453" s="91"/>
      <c r="AR453" s="91"/>
      <c r="AS453" s="92"/>
    </row>
    <row r="454" spans="1:45" s="70" customFormat="1" ht="24.95" customHeight="1" x14ac:dyDescent="0.2">
      <c r="A454" s="93" t="s">
        <v>131</v>
      </c>
      <c r="D454" s="61">
        <f>Übertrag!L23</f>
        <v>0</v>
      </c>
      <c r="E454" s="321" t="str">
        <f>Übertrag!B23</f>
        <v xml:space="preserve"> </v>
      </c>
      <c r="F454" s="321"/>
      <c r="G454" s="321"/>
      <c r="H454" s="321"/>
      <c r="I454" s="321"/>
      <c r="J454" s="321"/>
      <c r="K454" s="321"/>
      <c r="L454" s="321"/>
      <c r="M454" s="321"/>
      <c r="N454" s="321"/>
      <c r="O454" s="321"/>
      <c r="P454" s="321"/>
      <c r="Q454" s="321"/>
      <c r="R454" s="321"/>
      <c r="S454" s="321"/>
      <c r="T454" s="321"/>
      <c r="U454" s="322"/>
      <c r="V454" s="71"/>
      <c r="X454" s="93" t="s">
        <v>131</v>
      </c>
      <c r="AA454" s="61">
        <f>Übertrag!L24</f>
        <v>0</v>
      </c>
      <c r="AB454" s="321" t="str">
        <f>Übertrag!B24</f>
        <v xml:space="preserve"> </v>
      </c>
      <c r="AC454" s="321"/>
      <c r="AD454" s="321"/>
      <c r="AE454" s="321"/>
      <c r="AF454" s="321"/>
      <c r="AG454" s="321"/>
      <c r="AH454" s="321"/>
      <c r="AI454" s="321"/>
      <c r="AJ454" s="321"/>
      <c r="AK454" s="321"/>
      <c r="AL454" s="321"/>
      <c r="AM454" s="321"/>
      <c r="AN454" s="321"/>
      <c r="AO454" s="321"/>
      <c r="AP454" s="321"/>
      <c r="AQ454" s="321"/>
      <c r="AR454" s="322"/>
      <c r="AS454" s="71"/>
    </row>
    <row r="455" spans="1:45" s="70" customFormat="1" ht="6" customHeight="1" x14ac:dyDescent="0.2">
      <c r="A455" s="94"/>
      <c r="V455" s="71"/>
      <c r="X455" s="94"/>
      <c r="AS455" s="71"/>
    </row>
    <row r="456" spans="1:45" s="70" customFormat="1" ht="24.95" customHeight="1" x14ac:dyDescent="0.2">
      <c r="A456" s="93" t="s">
        <v>177</v>
      </c>
      <c r="D456" s="95"/>
      <c r="F456" s="95"/>
      <c r="H456" s="95"/>
      <c r="I456" s="232" t="str">
        <f>Übertrag!CA23&amp;"."</f>
        <v>0.</v>
      </c>
      <c r="J456" s="233"/>
      <c r="L456" s="95" t="s">
        <v>178</v>
      </c>
      <c r="N456" s="95"/>
      <c r="V456" s="71"/>
      <c r="X456" s="93" t="s">
        <v>177</v>
      </c>
      <c r="AA456" s="95"/>
      <c r="AC456" s="95"/>
      <c r="AE456" s="95"/>
      <c r="AF456" s="232" t="str">
        <f>Übertrag!CA24&amp;"."</f>
        <v>0.</v>
      </c>
      <c r="AG456" s="233"/>
      <c r="AI456" s="95" t="s">
        <v>178</v>
      </c>
      <c r="AK456" s="95"/>
      <c r="AS456" s="71"/>
    </row>
    <row r="457" spans="1:45" s="86" customFormat="1" ht="6" customHeight="1" x14ac:dyDescent="0.2">
      <c r="A457" s="96"/>
      <c r="B457" s="48"/>
      <c r="C457" s="48"/>
      <c r="D457" s="48"/>
      <c r="E457" s="48"/>
      <c r="F457" s="48"/>
      <c r="G457" s="48"/>
      <c r="H457" s="48"/>
      <c r="I457" s="48"/>
      <c r="J457" s="48"/>
      <c r="K457" s="48"/>
      <c r="L457" s="48"/>
      <c r="M457" s="48"/>
      <c r="N457" s="48"/>
      <c r="O457" s="48"/>
      <c r="P457" s="48"/>
      <c r="Q457" s="48"/>
      <c r="R457" s="48"/>
      <c r="S457" s="48"/>
      <c r="T457" s="48"/>
      <c r="U457" s="48"/>
      <c r="V457" s="49"/>
      <c r="X457" s="96"/>
      <c r="Y457" s="48"/>
      <c r="Z457" s="48"/>
      <c r="AA457" s="48"/>
      <c r="AB457" s="48"/>
      <c r="AC457" s="48"/>
      <c r="AD457" s="48"/>
      <c r="AE457" s="48"/>
      <c r="AF457" s="48"/>
      <c r="AG457" s="48"/>
      <c r="AH457" s="48"/>
      <c r="AI457" s="48"/>
      <c r="AJ457" s="48"/>
      <c r="AK457" s="48"/>
      <c r="AL457" s="48"/>
      <c r="AM457" s="48"/>
      <c r="AN457" s="48"/>
      <c r="AO457" s="48"/>
      <c r="AP457" s="48"/>
      <c r="AQ457" s="48"/>
      <c r="AR457" s="48"/>
      <c r="AS457" s="49"/>
    </row>
    <row r="458" spans="1:45" ht="29.25" customHeight="1" x14ac:dyDescent="0.2">
      <c r="A458" s="295" t="s">
        <v>10</v>
      </c>
      <c r="B458" s="296"/>
      <c r="C458" s="296"/>
      <c r="D458" s="297"/>
      <c r="E458" s="298" t="s">
        <v>11</v>
      </c>
      <c r="F458" s="298"/>
      <c r="G458" s="298" t="s">
        <v>12</v>
      </c>
      <c r="H458" s="298"/>
      <c r="I458" s="311" t="s">
        <v>13</v>
      </c>
      <c r="J458" s="298"/>
      <c r="K458" s="311" t="s">
        <v>14</v>
      </c>
      <c r="L458" s="298"/>
      <c r="M458" s="311" t="s">
        <v>15</v>
      </c>
      <c r="N458" s="298"/>
      <c r="O458" s="298"/>
      <c r="P458" s="298"/>
      <c r="Q458" s="298"/>
      <c r="R458" s="298"/>
      <c r="S458" s="298"/>
      <c r="T458" s="311" t="s">
        <v>16</v>
      </c>
      <c r="U458" s="298"/>
      <c r="V458" s="298"/>
      <c r="X458" s="295" t="s">
        <v>10</v>
      </c>
      <c r="Y458" s="296"/>
      <c r="Z458" s="296"/>
      <c r="AA458" s="297"/>
      <c r="AB458" s="298" t="s">
        <v>11</v>
      </c>
      <c r="AC458" s="298"/>
      <c r="AD458" s="298" t="s">
        <v>12</v>
      </c>
      <c r="AE458" s="298"/>
      <c r="AF458" s="311" t="s">
        <v>13</v>
      </c>
      <c r="AG458" s="298"/>
      <c r="AH458" s="311" t="s">
        <v>14</v>
      </c>
      <c r="AI458" s="298"/>
      <c r="AJ458" s="311" t="s">
        <v>15</v>
      </c>
      <c r="AK458" s="298"/>
      <c r="AL458" s="298"/>
      <c r="AM458" s="298"/>
      <c r="AN458" s="298"/>
      <c r="AO458" s="298"/>
      <c r="AP458" s="298"/>
      <c r="AQ458" s="311" t="s">
        <v>16</v>
      </c>
      <c r="AR458" s="298"/>
      <c r="AS458" s="298"/>
    </row>
    <row r="459" spans="1:45" ht="14.1" customHeight="1" x14ac:dyDescent="0.2">
      <c r="A459" s="238"/>
      <c r="B459" s="264"/>
      <c r="C459" s="264"/>
      <c r="D459" s="265"/>
      <c r="E459" s="253"/>
      <c r="F459" s="254"/>
      <c r="G459" s="253"/>
      <c r="H459" s="254"/>
      <c r="I459" s="253"/>
      <c r="J459" s="254"/>
      <c r="K459" s="253"/>
      <c r="L459" s="254"/>
      <c r="M459" s="253"/>
      <c r="N459" s="291"/>
      <c r="O459" s="291"/>
      <c r="P459" s="291"/>
      <c r="Q459" s="291"/>
      <c r="R459" s="291"/>
      <c r="S459" s="254"/>
      <c r="T459" s="253"/>
      <c r="U459" s="291"/>
      <c r="V459" s="254"/>
      <c r="X459" s="238"/>
      <c r="Y459" s="264"/>
      <c r="Z459" s="264"/>
      <c r="AA459" s="265"/>
      <c r="AB459" s="253"/>
      <c r="AC459" s="254"/>
      <c r="AD459" s="253"/>
      <c r="AE459" s="254"/>
      <c r="AF459" s="253"/>
      <c r="AG459" s="254"/>
      <c r="AH459" s="253"/>
      <c r="AI459" s="254"/>
      <c r="AJ459" s="253"/>
      <c r="AK459" s="291"/>
      <c r="AL459" s="291"/>
      <c r="AM459" s="291"/>
      <c r="AN459" s="291"/>
      <c r="AO459" s="291"/>
      <c r="AP459" s="254"/>
      <c r="AQ459" s="253"/>
      <c r="AR459" s="291"/>
      <c r="AS459" s="254"/>
    </row>
    <row r="460" spans="1:45" ht="14.1" customHeight="1" x14ac:dyDescent="0.2">
      <c r="A460" s="257" t="str">
        <f>Übertrag!AS23</f>
        <v>Langsamer Walzer</v>
      </c>
      <c r="B460" s="258"/>
      <c r="C460" s="258"/>
      <c r="D460" s="46"/>
      <c r="E460" s="255"/>
      <c r="F460" s="256"/>
      <c r="G460" s="255"/>
      <c r="H460" s="256"/>
      <c r="I460" s="255"/>
      <c r="J460" s="256"/>
      <c r="K460" s="255"/>
      <c r="L460" s="256"/>
      <c r="M460" s="255"/>
      <c r="N460" s="292"/>
      <c r="O460" s="292"/>
      <c r="P460" s="292"/>
      <c r="Q460" s="292"/>
      <c r="R460" s="292"/>
      <c r="S460" s="256"/>
      <c r="T460" s="255"/>
      <c r="U460" s="292"/>
      <c r="V460" s="256"/>
      <c r="X460" s="257" t="str">
        <f>Übertrag!AS24</f>
        <v>Langsamer Walzer</v>
      </c>
      <c r="Y460" s="258"/>
      <c r="Z460" s="258"/>
      <c r="AA460" s="46"/>
      <c r="AB460" s="255"/>
      <c r="AC460" s="256"/>
      <c r="AD460" s="255"/>
      <c r="AE460" s="256"/>
      <c r="AF460" s="255"/>
      <c r="AG460" s="256"/>
      <c r="AH460" s="255"/>
      <c r="AI460" s="256"/>
      <c r="AJ460" s="255"/>
      <c r="AK460" s="292"/>
      <c r="AL460" s="292"/>
      <c r="AM460" s="292"/>
      <c r="AN460" s="292"/>
      <c r="AO460" s="292"/>
      <c r="AP460" s="256"/>
      <c r="AQ460" s="255"/>
      <c r="AR460" s="292"/>
      <c r="AS460" s="256"/>
    </row>
    <row r="461" spans="1:45" ht="14.1" customHeight="1" x14ac:dyDescent="0.2">
      <c r="A461" s="238"/>
      <c r="B461" s="264"/>
      <c r="C461" s="264"/>
      <c r="D461" s="265"/>
      <c r="E461" s="253"/>
      <c r="F461" s="254"/>
      <c r="G461" s="253"/>
      <c r="H461" s="254"/>
      <c r="I461" s="253"/>
      <c r="J461" s="254"/>
      <c r="K461" s="253"/>
      <c r="L461" s="254"/>
      <c r="M461" s="253"/>
      <c r="N461" s="291"/>
      <c r="O461" s="291"/>
      <c r="P461" s="291"/>
      <c r="Q461" s="291"/>
      <c r="R461" s="291"/>
      <c r="S461" s="254"/>
      <c r="T461" s="253"/>
      <c r="U461" s="291"/>
      <c r="V461" s="254"/>
      <c r="X461" s="238"/>
      <c r="Y461" s="264"/>
      <c r="Z461" s="264"/>
      <c r="AA461" s="265"/>
      <c r="AB461" s="253"/>
      <c r="AC461" s="254"/>
      <c r="AD461" s="253"/>
      <c r="AE461" s="254"/>
      <c r="AF461" s="253"/>
      <c r="AG461" s="254"/>
      <c r="AH461" s="253"/>
      <c r="AI461" s="254"/>
      <c r="AJ461" s="253"/>
      <c r="AK461" s="291"/>
      <c r="AL461" s="291"/>
      <c r="AM461" s="291"/>
      <c r="AN461" s="291"/>
      <c r="AO461" s="291"/>
      <c r="AP461" s="254"/>
      <c r="AQ461" s="253"/>
      <c r="AR461" s="291"/>
      <c r="AS461" s="254"/>
    </row>
    <row r="462" spans="1:45" ht="14.1" customHeight="1" x14ac:dyDescent="0.2">
      <c r="A462" s="257" t="str">
        <f>Übertrag!AT23</f>
        <v>Tango</v>
      </c>
      <c r="B462" s="258"/>
      <c r="C462" s="258"/>
      <c r="D462" s="46"/>
      <c r="E462" s="255"/>
      <c r="F462" s="256"/>
      <c r="G462" s="255"/>
      <c r="H462" s="256"/>
      <c r="I462" s="255"/>
      <c r="J462" s="256"/>
      <c r="K462" s="255"/>
      <c r="L462" s="256"/>
      <c r="M462" s="255"/>
      <c r="N462" s="292"/>
      <c r="O462" s="292"/>
      <c r="P462" s="292"/>
      <c r="Q462" s="292"/>
      <c r="R462" s="292"/>
      <c r="S462" s="256"/>
      <c r="T462" s="255"/>
      <c r="U462" s="292"/>
      <c r="V462" s="256"/>
      <c r="X462" s="257" t="str">
        <f>Übertrag!AT24</f>
        <v>Tango</v>
      </c>
      <c r="Y462" s="258"/>
      <c r="Z462" s="258"/>
      <c r="AA462" s="46"/>
      <c r="AB462" s="255"/>
      <c r="AC462" s="256"/>
      <c r="AD462" s="255"/>
      <c r="AE462" s="256"/>
      <c r="AF462" s="255"/>
      <c r="AG462" s="256"/>
      <c r="AH462" s="255"/>
      <c r="AI462" s="256"/>
      <c r="AJ462" s="255"/>
      <c r="AK462" s="292"/>
      <c r="AL462" s="292"/>
      <c r="AM462" s="292"/>
      <c r="AN462" s="292"/>
      <c r="AO462" s="292"/>
      <c r="AP462" s="256"/>
      <c r="AQ462" s="255"/>
      <c r="AR462" s="292"/>
      <c r="AS462" s="256"/>
    </row>
    <row r="463" spans="1:45" ht="14.1" customHeight="1" x14ac:dyDescent="0.2">
      <c r="A463" s="238"/>
      <c r="B463" s="264"/>
      <c r="C463" s="264"/>
      <c r="D463" s="265"/>
      <c r="E463" s="253"/>
      <c r="F463" s="254"/>
      <c r="G463" s="253"/>
      <c r="H463" s="254"/>
      <c r="I463" s="253"/>
      <c r="J463" s="254"/>
      <c r="K463" s="253"/>
      <c r="L463" s="254"/>
      <c r="M463" s="253"/>
      <c r="N463" s="291"/>
      <c r="O463" s="291"/>
      <c r="P463" s="291"/>
      <c r="Q463" s="291"/>
      <c r="R463" s="291"/>
      <c r="S463" s="254"/>
      <c r="T463" s="253"/>
      <c r="U463" s="291"/>
      <c r="V463" s="254"/>
      <c r="X463" s="238"/>
      <c r="Y463" s="264"/>
      <c r="Z463" s="264"/>
      <c r="AA463" s="265"/>
      <c r="AB463" s="253"/>
      <c r="AC463" s="254"/>
      <c r="AD463" s="253"/>
      <c r="AE463" s="254"/>
      <c r="AF463" s="253"/>
      <c r="AG463" s="254"/>
      <c r="AH463" s="253"/>
      <c r="AI463" s="254"/>
      <c r="AJ463" s="253"/>
      <c r="AK463" s="291"/>
      <c r="AL463" s="291"/>
      <c r="AM463" s="291"/>
      <c r="AN463" s="291"/>
      <c r="AO463" s="291"/>
      <c r="AP463" s="254"/>
      <c r="AQ463" s="253"/>
      <c r="AR463" s="291"/>
      <c r="AS463" s="254"/>
    </row>
    <row r="464" spans="1:45" ht="14.1" customHeight="1" x14ac:dyDescent="0.2">
      <c r="A464" s="257" t="str">
        <f>Übertrag!AU23</f>
        <v>Wiener Walzer</v>
      </c>
      <c r="B464" s="258"/>
      <c r="C464" s="258"/>
      <c r="D464" s="46"/>
      <c r="E464" s="255"/>
      <c r="F464" s="256"/>
      <c r="G464" s="255"/>
      <c r="H464" s="256"/>
      <c r="I464" s="255"/>
      <c r="J464" s="256"/>
      <c r="K464" s="255"/>
      <c r="L464" s="256"/>
      <c r="M464" s="255"/>
      <c r="N464" s="292"/>
      <c r="O464" s="292"/>
      <c r="P464" s="292"/>
      <c r="Q464" s="292"/>
      <c r="R464" s="292"/>
      <c r="S464" s="256"/>
      <c r="T464" s="255"/>
      <c r="U464" s="292"/>
      <c r="V464" s="256"/>
      <c r="X464" s="257" t="str">
        <f>Übertrag!AU24</f>
        <v>Wiener Walzer</v>
      </c>
      <c r="Y464" s="258"/>
      <c r="Z464" s="258"/>
      <c r="AA464" s="46"/>
      <c r="AB464" s="255"/>
      <c r="AC464" s="256"/>
      <c r="AD464" s="255"/>
      <c r="AE464" s="256"/>
      <c r="AF464" s="255"/>
      <c r="AG464" s="256"/>
      <c r="AH464" s="255"/>
      <c r="AI464" s="256"/>
      <c r="AJ464" s="255"/>
      <c r="AK464" s="292"/>
      <c r="AL464" s="292"/>
      <c r="AM464" s="292"/>
      <c r="AN464" s="292"/>
      <c r="AO464" s="292"/>
      <c r="AP464" s="256"/>
      <c r="AQ464" s="255"/>
      <c r="AR464" s="292"/>
      <c r="AS464" s="256"/>
    </row>
    <row r="465" spans="1:45" ht="14.1" customHeight="1" x14ac:dyDescent="0.2">
      <c r="A465" s="238"/>
      <c r="B465" s="264"/>
      <c r="C465" s="264"/>
      <c r="D465" s="265"/>
      <c r="E465" s="253"/>
      <c r="F465" s="254"/>
      <c r="G465" s="253"/>
      <c r="H465" s="254"/>
      <c r="I465" s="253"/>
      <c r="J465" s="254"/>
      <c r="K465" s="253"/>
      <c r="L465" s="254"/>
      <c r="M465" s="253"/>
      <c r="N465" s="291"/>
      <c r="O465" s="291"/>
      <c r="P465" s="291"/>
      <c r="Q465" s="291"/>
      <c r="R465" s="291"/>
      <c r="S465" s="254"/>
      <c r="T465" s="253"/>
      <c r="U465" s="291"/>
      <c r="V465" s="254"/>
      <c r="X465" s="238"/>
      <c r="Y465" s="264"/>
      <c r="Z465" s="264"/>
      <c r="AA465" s="265"/>
      <c r="AB465" s="253"/>
      <c r="AC465" s="254"/>
      <c r="AD465" s="253"/>
      <c r="AE465" s="254"/>
      <c r="AF465" s="253"/>
      <c r="AG465" s="254"/>
      <c r="AH465" s="253"/>
      <c r="AI465" s="254"/>
      <c r="AJ465" s="253"/>
      <c r="AK465" s="291"/>
      <c r="AL465" s="291"/>
      <c r="AM465" s="291"/>
      <c r="AN465" s="291"/>
      <c r="AO465" s="291"/>
      <c r="AP465" s="254"/>
      <c r="AQ465" s="253"/>
      <c r="AR465" s="291"/>
      <c r="AS465" s="254"/>
    </row>
    <row r="466" spans="1:45" ht="14.1" customHeight="1" x14ac:dyDescent="0.2">
      <c r="A466" s="257" t="str">
        <f>Übertrag!AV23</f>
        <v>Slowfox</v>
      </c>
      <c r="B466" s="258"/>
      <c r="C466" s="258"/>
      <c r="D466" s="46"/>
      <c r="E466" s="255"/>
      <c r="F466" s="256"/>
      <c r="G466" s="255"/>
      <c r="H466" s="256"/>
      <c r="I466" s="255"/>
      <c r="J466" s="256"/>
      <c r="K466" s="255"/>
      <c r="L466" s="256"/>
      <c r="M466" s="255"/>
      <c r="N466" s="292"/>
      <c r="O466" s="292"/>
      <c r="P466" s="292"/>
      <c r="Q466" s="292"/>
      <c r="R466" s="292"/>
      <c r="S466" s="256"/>
      <c r="T466" s="255"/>
      <c r="U466" s="292"/>
      <c r="V466" s="256"/>
      <c r="X466" s="257" t="str">
        <f>Übertrag!AV24</f>
        <v>Slowfox</v>
      </c>
      <c r="Y466" s="258"/>
      <c r="Z466" s="258"/>
      <c r="AA466" s="46"/>
      <c r="AB466" s="255"/>
      <c r="AC466" s="256"/>
      <c r="AD466" s="255"/>
      <c r="AE466" s="256"/>
      <c r="AF466" s="255"/>
      <c r="AG466" s="256"/>
      <c r="AH466" s="255"/>
      <c r="AI466" s="256"/>
      <c r="AJ466" s="255"/>
      <c r="AK466" s="292"/>
      <c r="AL466" s="292"/>
      <c r="AM466" s="292"/>
      <c r="AN466" s="292"/>
      <c r="AO466" s="292"/>
      <c r="AP466" s="256"/>
      <c r="AQ466" s="255"/>
      <c r="AR466" s="292"/>
      <c r="AS466" s="256"/>
    </row>
    <row r="467" spans="1:45" ht="14.1" customHeight="1" x14ac:dyDescent="0.2">
      <c r="A467" s="238"/>
      <c r="B467" s="264"/>
      <c r="C467" s="264"/>
      <c r="D467" s="265"/>
      <c r="E467" s="253"/>
      <c r="F467" s="254"/>
      <c r="G467" s="253"/>
      <c r="H467" s="254"/>
      <c r="I467" s="253"/>
      <c r="J467" s="254"/>
      <c r="K467" s="253"/>
      <c r="L467" s="254"/>
      <c r="M467" s="253"/>
      <c r="N467" s="291"/>
      <c r="O467" s="291"/>
      <c r="P467" s="291"/>
      <c r="Q467" s="291"/>
      <c r="R467" s="291"/>
      <c r="S467" s="254"/>
      <c r="T467" s="253"/>
      <c r="U467" s="291"/>
      <c r="V467" s="254"/>
      <c r="X467" s="238"/>
      <c r="Y467" s="264"/>
      <c r="Z467" s="264"/>
      <c r="AA467" s="265"/>
      <c r="AB467" s="253"/>
      <c r="AC467" s="254"/>
      <c r="AD467" s="253"/>
      <c r="AE467" s="254"/>
      <c r="AF467" s="253"/>
      <c r="AG467" s="254"/>
      <c r="AH467" s="253"/>
      <c r="AI467" s="254"/>
      <c r="AJ467" s="253"/>
      <c r="AK467" s="291"/>
      <c r="AL467" s="291"/>
      <c r="AM467" s="291"/>
      <c r="AN467" s="291"/>
      <c r="AO467" s="291"/>
      <c r="AP467" s="254"/>
      <c r="AQ467" s="253"/>
      <c r="AR467" s="291"/>
      <c r="AS467" s="254"/>
    </row>
    <row r="468" spans="1:45" ht="14.1" customHeight="1" x14ac:dyDescent="0.2">
      <c r="A468" s="257" t="str">
        <f>Übertrag!AW23</f>
        <v>Quickstep</v>
      </c>
      <c r="B468" s="258"/>
      <c r="C468" s="258"/>
      <c r="D468" s="46"/>
      <c r="E468" s="255"/>
      <c r="F468" s="256"/>
      <c r="G468" s="255"/>
      <c r="H468" s="256"/>
      <c r="I468" s="255"/>
      <c r="J468" s="256"/>
      <c r="K468" s="255"/>
      <c r="L468" s="256"/>
      <c r="M468" s="255"/>
      <c r="N468" s="292"/>
      <c r="O468" s="292"/>
      <c r="P468" s="292"/>
      <c r="Q468" s="292"/>
      <c r="R468" s="292"/>
      <c r="S468" s="256"/>
      <c r="T468" s="255"/>
      <c r="U468" s="292"/>
      <c r="V468" s="256"/>
      <c r="X468" s="257" t="str">
        <f>Übertrag!AW24</f>
        <v>Quickstep</v>
      </c>
      <c r="Y468" s="258"/>
      <c r="Z468" s="258"/>
      <c r="AA468" s="46"/>
      <c r="AB468" s="255"/>
      <c r="AC468" s="256"/>
      <c r="AD468" s="255"/>
      <c r="AE468" s="256"/>
      <c r="AF468" s="255"/>
      <c r="AG468" s="256"/>
      <c r="AH468" s="255"/>
      <c r="AI468" s="256"/>
      <c r="AJ468" s="255"/>
      <c r="AK468" s="292"/>
      <c r="AL468" s="292"/>
      <c r="AM468" s="292"/>
      <c r="AN468" s="292"/>
      <c r="AO468" s="292"/>
      <c r="AP468" s="256"/>
      <c r="AQ468" s="255"/>
      <c r="AR468" s="292"/>
      <c r="AS468" s="256"/>
    </row>
    <row r="469" spans="1:45" ht="14.1" customHeight="1" x14ac:dyDescent="0.2">
      <c r="A469" s="238"/>
      <c r="B469" s="264"/>
      <c r="C469" s="264"/>
      <c r="D469" s="265"/>
      <c r="E469" s="253"/>
      <c r="F469" s="254"/>
      <c r="G469" s="253"/>
      <c r="H469" s="254"/>
      <c r="I469" s="253"/>
      <c r="J469" s="254"/>
      <c r="K469" s="253"/>
      <c r="L469" s="254"/>
      <c r="M469" s="253"/>
      <c r="N469" s="291"/>
      <c r="O469" s="291"/>
      <c r="P469" s="291"/>
      <c r="Q469" s="291"/>
      <c r="R469" s="291"/>
      <c r="S469" s="254"/>
      <c r="T469" s="253"/>
      <c r="U469" s="291"/>
      <c r="V469" s="254"/>
      <c r="X469" s="238"/>
      <c r="Y469" s="264"/>
      <c r="Z469" s="264"/>
      <c r="AA469" s="265"/>
      <c r="AB469" s="253"/>
      <c r="AC469" s="254"/>
      <c r="AD469" s="253"/>
      <c r="AE469" s="254"/>
      <c r="AF469" s="253"/>
      <c r="AG469" s="254"/>
      <c r="AH469" s="253"/>
      <c r="AI469" s="254"/>
      <c r="AJ469" s="253"/>
      <c r="AK469" s="291"/>
      <c r="AL469" s="291"/>
      <c r="AM469" s="291"/>
      <c r="AN469" s="291"/>
      <c r="AO469" s="291"/>
      <c r="AP469" s="254"/>
      <c r="AQ469" s="253"/>
      <c r="AR469" s="291"/>
      <c r="AS469" s="254"/>
    </row>
    <row r="470" spans="1:45" ht="14.1" customHeight="1" x14ac:dyDescent="0.2">
      <c r="A470" s="257" t="str">
        <f>Übertrag!AX23</f>
        <v>Samba</v>
      </c>
      <c r="B470" s="258"/>
      <c r="C470" s="258"/>
      <c r="D470" s="46"/>
      <c r="E470" s="255"/>
      <c r="F470" s="256"/>
      <c r="G470" s="255"/>
      <c r="H470" s="256"/>
      <c r="I470" s="255"/>
      <c r="J470" s="256"/>
      <c r="K470" s="255"/>
      <c r="L470" s="256"/>
      <c r="M470" s="255"/>
      <c r="N470" s="292"/>
      <c r="O470" s="292"/>
      <c r="P470" s="292"/>
      <c r="Q470" s="292"/>
      <c r="R470" s="292"/>
      <c r="S470" s="256"/>
      <c r="T470" s="255"/>
      <c r="U470" s="292"/>
      <c r="V470" s="256"/>
      <c r="X470" s="257" t="str">
        <f>Übertrag!AX24</f>
        <v>Samba</v>
      </c>
      <c r="Y470" s="258"/>
      <c r="Z470" s="258"/>
      <c r="AA470" s="46"/>
      <c r="AB470" s="255"/>
      <c r="AC470" s="256"/>
      <c r="AD470" s="255"/>
      <c r="AE470" s="256"/>
      <c r="AF470" s="255"/>
      <c r="AG470" s="256"/>
      <c r="AH470" s="255"/>
      <c r="AI470" s="256"/>
      <c r="AJ470" s="255"/>
      <c r="AK470" s="292"/>
      <c r="AL470" s="292"/>
      <c r="AM470" s="292"/>
      <c r="AN470" s="292"/>
      <c r="AO470" s="292"/>
      <c r="AP470" s="256"/>
      <c r="AQ470" s="255"/>
      <c r="AR470" s="292"/>
      <c r="AS470" s="256"/>
    </row>
    <row r="471" spans="1:45" ht="14.1" customHeight="1" x14ac:dyDescent="0.2">
      <c r="A471" s="238"/>
      <c r="B471" s="264"/>
      <c r="C471" s="264"/>
      <c r="D471" s="265"/>
      <c r="E471" s="253"/>
      <c r="F471" s="254"/>
      <c r="G471" s="253"/>
      <c r="H471" s="254"/>
      <c r="I471" s="253"/>
      <c r="J471" s="254"/>
      <c r="K471" s="253"/>
      <c r="L471" s="254"/>
      <c r="M471" s="253"/>
      <c r="N471" s="291"/>
      <c r="O471" s="291"/>
      <c r="P471" s="291"/>
      <c r="Q471" s="291"/>
      <c r="R471" s="291"/>
      <c r="S471" s="254"/>
      <c r="T471" s="253"/>
      <c r="U471" s="291"/>
      <c r="V471" s="254"/>
      <c r="X471" s="238"/>
      <c r="Y471" s="264"/>
      <c r="Z471" s="264"/>
      <c r="AA471" s="265"/>
      <c r="AB471" s="253"/>
      <c r="AC471" s="254"/>
      <c r="AD471" s="253"/>
      <c r="AE471" s="254"/>
      <c r="AF471" s="253"/>
      <c r="AG471" s="254"/>
      <c r="AH471" s="253"/>
      <c r="AI471" s="254"/>
      <c r="AJ471" s="253"/>
      <c r="AK471" s="291"/>
      <c r="AL471" s="291"/>
      <c r="AM471" s="291"/>
      <c r="AN471" s="291"/>
      <c r="AO471" s="291"/>
      <c r="AP471" s="254"/>
      <c r="AQ471" s="253"/>
      <c r="AR471" s="291"/>
      <c r="AS471" s="254"/>
    </row>
    <row r="472" spans="1:45" ht="14.1" customHeight="1" x14ac:dyDescent="0.2">
      <c r="A472" s="257" t="str">
        <f>Übertrag!AY23</f>
        <v>Chachacha</v>
      </c>
      <c r="B472" s="258"/>
      <c r="C472" s="258"/>
      <c r="D472" s="46"/>
      <c r="E472" s="255"/>
      <c r="F472" s="256"/>
      <c r="G472" s="255"/>
      <c r="H472" s="256"/>
      <c r="I472" s="255"/>
      <c r="J472" s="256"/>
      <c r="K472" s="255"/>
      <c r="L472" s="256"/>
      <c r="M472" s="255"/>
      <c r="N472" s="292"/>
      <c r="O472" s="292"/>
      <c r="P472" s="292"/>
      <c r="Q472" s="292"/>
      <c r="R472" s="292"/>
      <c r="S472" s="256"/>
      <c r="T472" s="255"/>
      <c r="U472" s="292"/>
      <c r="V472" s="256"/>
      <c r="X472" s="257" t="str">
        <f>Übertrag!AY24</f>
        <v>Chachacha</v>
      </c>
      <c r="Y472" s="258"/>
      <c r="Z472" s="258"/>
      <c r="AA472" s="46"/>
      <c r="AB472" s="255"/>
      <c r="AC472" s="256"/>
      <c r="AD472" s="255"/>
      <c r="AE472" s="256"/>
      <c r="AF472" s="255"/>
      <c r="AG472" s="256"/>
      <c r="AH472" s="255"/>
      <c r="AI472" s="256"/>
      <c r="AJ472" s="255"/>
      <c r="AK472" s="292"/>
      <c r="AL472" s="292"/>
      <c r="AM472" s="292"/>
      <c r="AN472" s="292"/>
      <c r="AO472" s="292"/>
      <c r="AP472" s="256"/>
      <c r="AQ472" s="255"/>
      <c r="AR472" s="292"/>
      <c r="AS472" s="256"/>
    </row>
    <row r="473" spans="1:45" ht="14.1" customHeight="1" x14ac:dyDescent="0.2">
      <c r="A473" s="238"/>
      <c r="B473" s="264"/>
      <c r="C473" s="264"/>
      <c r="D473" s="265"/>
      <c r="E473" s="253"/>
      <c r="F473" s="254"/>
      <c r="G473" s="253"/>
      <c r="H473" s="254"/>
      <c r="I473" s="253"/>
      <c r="J473" s="254"/>
      <c r="K473" s="253"/>
      <c r="L473" s="254"/>
      <c r="M473" s="253"/>
      <c r="N473" s="291"/>
      <c r="O473" s="291"/>
      <c r="P473" s="291"/>
      <c r="Q473" s="291"/>
      <c r="R473" s="291"/>
      <c r="S473" s="254"/>
      <c r="T473" s="253"/>
      <c r="U473" s="291"/>
      <c r="V473" s="254"/>
      <c r="X473" s="238"/>
      <c r="Y473" s="264"/>
      <c r="Z473" s="264"/>
      <c r="AA473" s="265"/>
      <c r="AB473" s="253"/>
      <c r="AC473" s="254"/>
      <c r="AD473" s="253"/>
      <c r="AE473" s="254"/>
      <c r="AF473" s="253"/>
      <c r="AG473" s="254"/>
      <c r="AH473" s="253"/>
      <c r="AI473" s="254"/>
      <c r="AJ473" s="253"/>
      <c r="AK473" s="291"/>
      <c r="AL473" s="291"/>
      <c r="AM473" s="291"/>
      <c r="AN473" s="291"/>
      <c r="AO473" s="291"/>
      <c r="AP473" s="254"/>
      <c r="AQ473" s="253"/>
      <c r="AR473" s="291"/>
      <c r="AS473" s="254"/>
    </row>
    <row r="474" spans="1:45" ht="14.1" customHeight="1" x14ac:dyDescent="0.2">
      <c r="A474" s="257" t="str">
        <f>Übertrag!AZ23</f>
        <v>Rumba</v>
      </c>
      <c r="B474" s="258"/>
      <c r="C474" s="258"/>
      <c r="D474" s="46"/>
      <c r="E474" s="255"/>
      <c r="F474" s="256"/>
      <c r="G474" s="255"/>
      <c r="H474" s="256"/>
      <c r="I474" s="255"/>
      <c r="J474" s="256"/>
      <c r="K474" s="255"/>
      <c r="L474" s="256"/>
      <c r="M474" s="255"/>
      <c r="N474" s="292"/>
      <c r="O474" s="292"/>
      <c r="P474" s="292"/>
      <c r="Q474" s="292"/>
      <c r="R474" s="292"/>
      <c r="S474" s="256"/>
      <c r="T474" s="255"/>
      <c r="U474" s="292"/>
      <c r="V474" s="256"/>
      <c r="X474" s="257" t="str">
        <f>Übertrag!AZ24</f>
        <v>Rumba</v>
      </c>
      <c r="Y474" s="258"/>
      <c r="Z474" s="258"/>
      <c r="AA474" s="46"/>
      <c r="AB474" s="255"/>
      <c r="AC474" s="256"/>
      <c r="AD474" s="255"/>
      <c r="AE474" s="256"/>
      <c r="AF474" s="255"/>
      <c r="AG474" s="256"/>
      <c r="AH474" s="255"/>
      <c r="AI474" s="256"/>
      <c r="AJ474" s="255"/>
      <c r="AK474" s="292"/>
      <c r="AL474" s="292"/>
      <c r="AM474" s="292"/>
      <c r="AN474" s="292"/>
      <c r="AO474" s="292"/>
      <c r="AP474" s="256"/>
      <c r="AQ474" s="255"/>
      <c r="AR474" s="292"/>
      <c r="AS474" s="256"/>
    </row>
    <row r="475" spans="1:45" ht="14.1" customHeight="1" x14ac:dyDescent="0.2">
      <c r="A475" s="238"/>
      <c r="B475" s="264"/>
      <c r="C475" s="264"/>
      <c r="D475" s="265"/>
      <c r="E475" s="253"/>
      <c r="F475" s="254"/>
      <c r="G475" s="253"/>
      <c r="H475" s="254"/>
      <c r="I475" s="253"/>
      <c r="J475" s="254"/>
      <c r="K475" s="253"/>
      <c r="L475" s="254"/>
      <c r="M475" s="253"/>
      <c r="N475" s="291"/>
      <c r="O475" s="291"/>
      <c r="P475" s="291"/>
      <c r="Q475" s="291"/>
      <c r="R475" s="291"/>
      <c r="S475" s="254"/>
      <c r="T475" s="253"/>
      <c r="U475" s="291"/>
      <c r="V475" s="254"/>
      <c r="X475" s="238"/>
      <c r="Y475" s="264"/>
      <c r="Z475" s="264"/>
      <c r="AA475" s="265"/>
      <c r="AB475" s="253"/>
      <c r="AC475" s="254"/>
      <c r="AD475" s="253"/>
      <c r="AE475" s="254"/>
      <c r="AF475" s="253"/>
      <c r="AG475" s="254"/>
      <c r="AH475" s="253"/>
      <c r="AI475" s="254"/>
      <c r="AJ475" s="253"/>
      <c r="AK475" s="291"/>
      <c r="AL475" s="291"/>
      <c r="AM475" s="291"/>
      <c r="AN475" s="291"/>
      <c r="AO475" s="291"/>
      <c r="AP475" s="254"/>
      <c r="AQ475" s="253"/>
      <c r="AR475" s="291"/>
      <c r="AS475" s="254"/>
    </row>
    <row r="476" spans="1:45" ht="14.1" customHeight="1" x14ac:dyDescent="0.2">
      <c r="A476" s="257" t="str">
        <f>Übertrag!BA23</f>
        <v>Paso Doble</v>
      </c>
      <c r="B476" s="258"/>
      <c r="C476" s="258"/>
      <c r="D476" s="46"/>
      <c r="E476" s="255"/>
      <c r="F476" s="256"/>
      <c r="G476" s="255"/>
      <c r="H476" s="256"/>
      <c r="I476" s="255"/>
      <c r="J476" s="256"/>
      <c r="K476" s="255"/>
      <c r="L476" s="256"/>
      <c r="M476" s="255"/>
      <c r="N476" s="292"/>
      <c r="O476" s="292"/>
      <c r="P476" s="292"/>
      <c r="Q476" s="292"/>
      <c r="R476" s="292"/>
      <c r="S476" s="256"/>
      <c r="T476" s="255"/>
      <c r="U476" s="292"/>
      <c r="V476" s="256"/>
      <c r="X476" s="257" t="str">
        <f>Übertrag!BA24</f>
        <v>Paso Doble</v>
      </c>
      <c r="Y476" s="258"/>
      <c r="Z476" s="258"/>
      <c r="AA476" s="46"/>
      <c r="AB476" s="255"/>
      <c r="AC476" s="256"/>
      <c r="AD476" s="255"/>
      <c r="AE476" s="256"/>
      <c r="AF476" s="255"/>
      <c r="AG476" s="256"/>
      <c r="AH476" s="255"/>
      <c r="AI476" s="256"/>
      <c r="AJ476" s="255"/>
      <c r="AK476" s="292"/>
      <c r="AL476" s="292"/>
      <c r="AM476" s="292"/>
      <c r="AN476" s="292"/>
      <c r="AO476" s="292"/>
      <c r="AP476" s="256"/>
      <c r="AQ476" s="255"/>
      <c r="AR476" s="292"/>
      <c r="AS476" s="256"/>
    </row>
    <row r="477" spans="1:45" ht="14.1" customHeight="1" x14ac:dyDescent="0.2">
      <c r="A477" s="238"/>
      <c r="B477" s="264"/>
      <c r="C477" s="264"/>
      <c r="D477" s="265"/>
      <c r="E477" s="253"/>
      <c r="F477" s="254"/>
      <c r="G477" s="253"/>
      <c r="H477" s="254"/>
      <c r="I477" s="253"/>
      <c r="J477" s="254"/>
      <c r="K477" s="253"/>
      <c r="L477" s="254"/>
      <c r="M477" s="253"/>
      <c r="N477" s="291"/>
      <c r="O477" s="291"/>
      <c r="P477" s="291"/>
      <c r="Q477" s="291"/>
      <c r="R477" s="291"/>
      <c r="S477" s="254"/>
      <c r="T477" s="253"/>
      <c r="U477" s="291"/>
      <c r="V477" s="254"/>
      <c r="X477" s="238"/>
      <c r="Y477" s="264"/>
      <c r="Z477" s="264"/>
      <c r="AA477" s="265"/>
      <c r="AB477" s="253"/>
      <c r="AC477" s="254"/>
      <c r="AD477" s="253"/>
      <c r="AE477" s="254"/>
      <c r="AF477" s="253"/>
      <c r="AG477" s="254"/>
      <c r="AH477" s="253"/>
      <c r="AI477" s="254"/>
      <c r="AJ477" s="253"/>
      <c r="AK477" s="291"/>
      <c r="AL477" s="291"/>
      <c r="AM477" s="291"/>
      <c r="AN477" s="291"/>
      <c r="AO477" s="291"/>
      <c r="AP477" s="254"/>
      <c r="AQ477" s="253"/>
      <c r="AR477" s="291"/>
      <c r="AS477" s="254"/>
    </row>
    <row r="478" spans="1:45" ht="14.1" customHeight="1" x14ac:dyDescent="0.2">
      <c r="A478" s="257" t="str">
        <f>Übertrag!BB23</f>
        <v>Jive</v>
      </c>
      <c r="B478" s="258"/>
      <c r="C478" s="258"/>
      <c r="D478" s="46"/>
      <c r="E478" s="255"/>
      <c r="F478" s="256"/>
      <c r="G478" s="255"/>
      <c r="H478" s="256"/>
      <c r="I478" s="255"/>
      <c r="J478" s="256"/>
      <c r="K478" s="255"/>
      <c r="L478" s="256"/>
      <c r="M478" s="255"/>
      <c r="N478" s="292"/>
      <c r="O478" s="292"/>
      <c r="P478" s="292"/>
      <c r="Q478" s="292"/>
      <c r="R478" s="292"/>
      <c r="S478" s="256"/>
      <c r="T478" s="255"/>
      <c r="U478" s="292"/>
      <c r="V478" s="256"/>
      <c r="X478" s="257" t="str">
        <f>Übertrag!BB24</f>
        <v>Jive</v>
      </c>
      <c r="Y478" s="258"/>
      <c r="Z478" s="258"/>
      <c r="AA478" s="46"/>
      <c r="AB478" s="255"/>
      <c r="AC478" s="256"/>
      <c r="AD478" s="255"/>
      <c r="AE478" s="256"/>
      <c r="AF478" s="255"/>
      <c r="AG478" s="256"/>
      <c r="AH478" s="255"/>
      <c r="AI478" s="256"/>
      <c r="AJ478" s="255"/>
      <c r="AK478" s="292"/>
      <c r="AL478" s="292"/>
      <c r="AM478" s="292"/>
      <c r="AN478" s="292"/>
      <c r="AO478" s="292"/>
      <c r="AP478" s="256"/>
      <c r="AQ478" s="255"/>
      <c r="AR478" s="292"/>
      <c r="AS478" s="256"/>
    </row>
    <row r="479" spans="1:45" ht="14.1" customHeight="1" x14ac:dyDescent="0.2">
      <c r="A479" s="308"/>
      <c r="B479" s="309"/>
      <c r="C479" s="309"/>
      <c r="D479" s="310"/>
      <c r="E479" s="253"/>
      <c r="F479" s="254"/>
      <c r="G479" s="253"/>
      <c r="H479" s="254"/>
      <c r="I479" s="253"/>
      <c r="J479" s="254"/>
      <c r="K479" s="253"/>
      <c r="L479" s="254"/>
      <c r="M479" s="253"/>
      <c r="N479" s="291"/>
      <c r="O479" s="291"/>
      <c r="P479" s="291"/>
      <c r="Q479" s="291"/>
      <c r="R479" s="291"/>
      <c r="S479" s="254"/>
      <c r="T479" s="253"/>
      <c r="U479" s="291"/>
      <c r="V479" s="254"/>
      <c r="X479" s="308"/>
      <c r="Y479" s="309"/>
      <c r="Z479" s="309"/>
      <c r="AA479" s="310"/>
      <c r="AB479" s="253"/>
      <c r="AC479" s="254"/>
      <c r="AD479" s="253"/>
      <c r="AE479" s="254"/>
      <c r="AF479" s="253"/>
      <c r="AG479" s="254"/>
      <c r="AH479" s="253"/>
      <c r="AI479" s="254"/>
      <c r="AJ479" s="253"/>
      <c r="AK479" s="291"/>
      <c r="AL479" s="291"/>
      <c r="AM479" s="291"/>
      <c r="AN479" s="291"/>
      <c r="AO479" s="291"/>
      <c r="AP479" s="254"/>
      <c r="AQ479" s="253"/>
      <c r="AR479" s="291"/>
      <c r="AS479" s="254"/>
    </row>
    <row r="480" spans="1:45" ht="14.1" customHeight="1" x14ac:dyDescent="0.2">
      <c r="A480" s="257" t="str">
        <f>Übertrag!BC23</f>
        <v>Discofox</v>
      </c>
      <c r="B480" s="258"/>
      <c r="C480" s="259"/>
      <c r="D480" s="47"/>
      <c r="E480" s="255"/>
      <c r="F480" s="256"/>
      <c r="G480" s="255"/>
      <c r="H480" s="256"/>
      <c r="I480" s="255"/>
      <c r="J480" s="256"/>
      <c r="K480" s="255"/>
      <c r="L480" s="256"/>
      <c r="M480" s="255"/>
      <c r="N480" s="292"/>
      <c r="O480" s="292"/>
      <c r="P480" s="292"/>
      <c r="Q480" s="292"/>
      <c r="R480" s="292"/>
      <c r="S480" s="256"/>
      <c r="T480" s="255"/>
      <c r="U480" s="292"/>
      <c r="V480" s="256"/>
      <c r="X480" s="257" t="str">
        <f>Übertrag!BC24</f>
        <v>Discofox</v>
      </c>
      <c r="Y480" s="258"/>
      <c r="Z480" s="259"/>
      <c r="AA480" s="47"/>
      <c r="AB480" s="255"/>
      <c r="AC480" s="256"/>
      <c r="AD480" s="255"/>
      <c r="AE480" s="256"/>
      <c r="AF480" s="255"/>
      <c r="AG480" s="256"/>
      <c r="AH480" s="255"/>
      <c r="AI480" s="256"/>
      <c r="AJ480" s="255"/>
      <c r="AK480" s="292"/>
      <c r="AL480" s="292"/>
      <c r="AM480" s="292"/>
      <c r="AN480" s="292"/>
      <c r="AO480" s="292"/>
      <c r="AP480" s="256"/>
      <c r="AQ480" s="255"/>
      <c r="AR480" s="292"/>
      <c r="AS480" s="256"/>
    </row>
    <row r="481" spans="1:45" ht="14.1" customHeight="1" x14ac:dyDescent="0.2">
      <c r="A481" s="308"/>
      <c r="B481" s="309"/>
      <c r="C481" s="309"/>
      <c r="D481" s="310"/>
      <c r="E481" s="253"/>
      <c r="F481" s="254"/>
      <c r="G481" s="253"/>
      <c r="H481" s="254"/>
      <c r="I481" s="253"/>
      <c r="J481" s="254"/>
      <c r="K481" s="253"/>
      <c r="L481" s="254"/>
      <c r="M481" s="253"/>
      <c r="N481" s="291"/>
      <c r="O481" s="291"/>
      <c r="P481" s="291"/>
      <c r="Q481" s="291"/>
      <c r="R481" s="291"/>
      <c r="S481" s="254"/>
      <c r="T481" s="253"/>
      <c r="U481" s="291"/>
      <c r="V481" s="254"/>
      <c r="X481" s="308"/>
      <c r="Y481" s="309"/>
      <c r="Z481" s="309"/>
      <c r="AA481" s="310"/>
      <c r="AB481" s="253"/>
      <c r="AC481" s="254"/>
      <c r="AD481" s="253"/>
      <c r="AE481" s="254"/>
      <c r="AF481" s="253"/>
      <c r="AG481" s="254"/>
      <c r="AH481" s="253"/>
      <c r="AI481" s="254"/>
      <c r="AJ481" s="253"/>
      <c r="AK481" s="291"/>
      <c r="AL481" s="291"/>
      <c r="AM481" s="291"/>
      <c r="AN481" s="291"/>
      <c r="AO481" s="291"/>
      <c r="AP481" s="254"/>
      <c r="AQ481" s="253"/>
      <c r="AR481" s="291"/>
      <c r="AS481" s="254"/>
    </row>
    <row r="482" spans="1:45" ht="14.1" customHeight="1" x14ac:dyDescent="0.2">
      <c r="A482" s="257"/>
      <c r="B482" s="258"/>
      <c r="C482" s="259"/>
      <c r="D482" s="47"/>
      <c r="E482" s="255"/>
      <c r="F482" s="256"/>
      <c r="G482" s="255"/>
      <c r="H482" s="256"/>
      <c r="I482" s="255"/>
      <c r="J482" s="256"/>
      <c r="K482" s="255"/>
      <c r="L482" s="256"/>
      <c r="M482" s="255"/>
      <c r="N482" s="292"/>
      <c r="O482" s="292"/>
      <c r="P482" s="292"/>
      <c r="Q482" s="292"/>
      <c r="R482" s="292"/>
      <c r="S482" s="256"/>
      <c r="T482" s="255"/>
      <c r="U482" s="292"/>
      <c r="V482" s="256"/>
      <c r="X482" s="257"/>
      <c r="Y482" s="258"/>
      <c r="Z482" s="259"/>
      <c r="AA482" s="47"/>
      <c r="AB482" s="255"/>
      <c r="AC482" s="256"/>
      <c r="AD482" s="255"/>
      <c r="AE482" s="256"/>
      <c r="AF482" s="255"/>
      <c r="AG482" s="256"/>
      <c r="AH482" s="255"/>
      <c r="AI482" s="256"/>
      <c r="AJ482" s="255"/>
      <c r="AK482" s="292"/>
      <c r="AL482" s="292"/>
      <c r="AM482" s="292"/>
      <c r="AN482" s="292"/>
      <c r="AO482" s="292"/>
      <c r="AP482" s="256"/>
      <c r="AQ482" s="255"/>
      <c r="AR482" s="292"/>
      <c r="AS482" s="256"/>
    </row>
    <row r="483" spans="1:45" ht="14.1" customHeight="1" x14ac:dyDescent="0.2">
      <c r="A483" s="323" t="s">
        <v>74</v>
      </c>
      <c r="B483" s="324"/>
      <c r="C483" s="324"/>
      <c r="D483" s="324"/>
      <c r="E483" s="324"/>
      <c r="F483" s="324"/>
      <c r="G483" s="324"/>
      <c r="H483" s="324"/>
      <c r="I483" s="324"/>
      <c r="J483" s="324"/>
      <c r="K483" s="324"/>
      <c r="L483" s="324"/>
      <c r="M483" s="324"/>
      <c r="N483" s="324"/>
      <c r="O483" s="324"/>
      <c r="P483" s="324"/>
      <c r="Q483" s="324"/>
      <c r="R483" s="324"/>
      <c r="S483" s="324"/>
      <c r="T483" s="324"/>
      <c r="U483" s="324"/>
      <c r="V483" s="325"/>
      <c r="X483" s="323" t="s">
        <v>74</v>
      </c>
      <c r="Y483" s="324"/>
      <c r="Z483" s="324"/>
      <c r="AA483" s="324"/>
      <c r="AB483" s="324"/>
      <c r="AC483" s="324"/>
      <c r="AD483" s="324"/>
      <c r="AE483" s="324"/>
      <c r="AF483" s="324"/>
      <c r="AG483" s="324"/>
      <c r="AH483" s="324"/>
      <c r="AI483" s="324"/>
      <c r="AJ483" s="324"/>
      <c r="AK483" s="324"/>
      <c r="AL483" s="324"/>
      <c r="AM483" s="324"/>
      <c r="AN483" s="324"/>
      <c r="AO483" s="324"/>
      <c r="AP483" s="324"/>
      <c r="AQ483" s="324"/>
      <c r="AR483" s="324"/>
      <c r="AS483" s="325"/>
    </row>
    <row r="484" spans="1:45" ht="14.1" customHeight="1" x14ac:dyDescent="0.2">
      <c r="A484" s="326"/>
      <c r="B484" s="327"/>
      <c r="C484" s="328"/>
      <c r="D484" s="328"/>
      <c r="E484" s="328"/>
      <c r="F484" s="328"/>
      <c r="G484" s="328"/>
      <c r="H484" s="328"/>
      <c r="I484" s="328"/>
      <c r="J484" s="328"/>
      <c r="K484" s="328"/>
      <c r="L484" s="328"/>
      <c r="M484" s="328"/>
      <c r="N484" s="328"/>
      <c r="O484" s="328"/>
      <c r="P484" s="328"/>
      <c r="Q484" s="328"/>
      <c r="R484" s="328"/>
      <c r="S484" s="328"/>
      <c r="T484" s="328"/>
      <c r="U484" s="328"/>
      <c r="V484" s="329"/>
      <c r="X484" s="326"/>
      <c r="Y484" s="327"/>
      <c r="Z484" s="328"/>
      <c r="AA484" s="328"/>
      <c r="AB484" s="328"/>
      <c r="AC484" s="328"/>
      <c r="AD484" s="328"/>
      <c r="AE484" s="328"/>
      <c r="AF484" s="328"/>
      <c r="AG484" s="328"/>
      <c r="AH484" s="328"/>
      <c r="AI484" s="328"/>
      <c r="AJ484" s="328"/>
      <c r="AK484" s="328"/>
      <c r="AL484" s="328"/>
      <c r="AM484" s="328"/>
      <c r="AN484" s="328"/>
      <c r="AO484" s="328"/>
      <c r="AP484" s="328"/>
      <c r="AQ484" s="328"/>
      <c r="AR484" s="328"/>
      <c r="AS484" s="329"/>
    </row>
    <row r="485" spans="1:45" ht="14.1" customHeight="1" x14ac:dyDescent="0.2">
      <c r="A485" s="278" t="s">
        <v>32</v>
      </c>
      <c r="B485" s="279"/>
      <c r="C485" s="278" t="str">
        <f>MID(T487,1,2)</f>
        <v>0</v>
      </c>
      <c r="D485" s="288"/>
      <c r="E485" s="278" t="str">
        <f>MID(T487,3,2)</f>
        <v/>
      </c>
      <c r="F485" s="288"/>
      <c r="G485" s="278" t="str">
        <f>MID(T487,5,2)</f>
        <v/>
      </c>
      <c r="H485" s="288"/>
      <c r="I485" s="278" t="str">
        <f>MID(T487,7,2)</f>
        <v/>
      </c>
      <c r="J485" s="288"/>
      <c r="K485" s="278" t="str">
        <f>MID(T487,9,2)</f>
        <v/>
      </c>
      <c r="L485" s="288"/>
      <c r="M485" s="278" t="str">
        <f>MID(T487,11,2)</f>
        <v/>
      </c>
      <c r="N485" s="288"/>
      <c r="O485" s="278" t="str">
        <f>MID(T487,13,2)</f>
        <v/>
      </c>
      <c r="P485" s="288"/>
      <c r="Q485" s="278" t="str">
        <f>MID(T487,15,2)</f>
        <v/>
      </c>
      <c r="R485" s="288"/>
      <c r="S485" s="278" t="str">
        <f>MID(T487,17,2)</f>
        <v/>
      </c>
      <c r="T485" s="288"/>
      <c r="U485" s="278" t="str">
        <f>MID(T487,19,2)</f>
        <v/>
      </c>
      <c r="V485" s="288"/>
      <c r="X485" s="278" t="s">
        <v>32</v>
      </c>
      <c r="Y485" s="279"/>
      <c r="Z485" s="278" t="str">
        <f>MID(AQ487,1,2)</f>
        <v>0</v>
      </c>
      <c r="AA485" s="288"/>
      <c r="AB485" s="278" t="str">
        <f>MID(AQ487,3,2)</f>
        <v/>
      </c>
      <c r="AC485" s="288"/>
      <c r="AD485" s="278" t="str">
        <f>MID(AQ487,5,2)</f>
        <v/>
      </c>
      <c r="AE485" s="288"/>
      <c r="AF485" s="278" t="str">
        <f>MID(AQ487,7,2)</f>
        <v/>
      </c>
      <c r="AG485" s="288"/>
      <c r="AH485" s="278" t="str">
        <f>MID(AQ487,9,2)</f>
        <v/>
      </c>
      <c r="AI485" s="288"/>
      <c r="AJ485" s="278" t="str">
        <f>MID(AQ487,11,2)</f>
        <v/>
      </c>
      <c r="AK485" s="288"/>
      <c r="AL485" s="278" t="str">
        <f>MID(AQ487,13,2)</f>
        <v/>
      </c>
      <c r="AM485" s="288"/>
      <c r="AN485" s="278" t="str">
        <f>MID(AQ487,15,2)</f>
        <v/>
      </c>
      <c r="AO485" s="288"/>
      <c r="AP485" s="278" t="str">
        <f>MID(AQ487,17,2)</f>
        <v/>
      </c>
      <c r="AQ485" s="288"/>
      <c r="AR485" s="278" t="str">
        <f>MID(AQ487,19,2)</f>
        <v/>
      </c>
      <c r="AS485" s="288"/>
    </row>
    <row r="486" spans="1:45" ht="14.1" customHeight="1" x14ac:dyDescent="0.2">
      <c r="A486" s="280"/>
      <c r="B486" s="281"/>
      <c r="C486" s="289"/>
      <c r="D486" s="290"/>
      <c r="E486" s="289"/>
      <c r="F486" s="290"/>
      <c r="G486" s="289"/>
      <c r="H486" s="290"/>
      <c r="I486" s="289"/>
      <c r="J486" s="290"/>
      <c r="K486" s="289"/>
      <c r="L486" s="290"/>
      <c r="M486" s="289"/>
      <c r="N486" s="290"/>
      <c r="O486" s="289"/>
      <c r="P486" s="290"/>
      <c r="Q486" s="289"/>
      <c r="R486" s="290"/>
      <c r="S486" s="289"/>
      <c r="T486" s="290"/>
      <c r="U486" s="289"/>
      <c r="V486" s="290"/>
      <c r="X486" s="280"/>
      <c r="Y486" s="281"/>
      <c r="Z486" s="289"/>
      <c r="AA486" s="290"/>
      <c r="AB486" s="289"/>
      <c r="AC486" s="290"/>
      <c r="AD486" s="289"/>
      <c r="AE486" s="290"/>
      <c r="AF486" s="289"/>
      <c r="AG486" s="290"/>
      <c r="AH486" s="289"/>
      <c r="AI486" s="290"/>
      <c r="AJ486" s="289"/>
      <c r="AK486" s="290"/>
      <c r="AL486" s="289"/>
      <c r="AM486" s="290"/>
      <c r="AN486" s="289"/>
      <c r="AO486" s="290"/>
      <c r="AP486" s="289"/>
      <c r="AQ486" s="290"/>
      <c r="AR486" s="289"/>
      <c r="AS486" s="290"/>
    </row>
    <row r="487" spans="1:45" ht="27.95" customHeight="1" x14ac:dyDescent="0.2">
      <c r="A487" s="269" t="s">
        <v>57</v>
      </c>
      <c r="B487" s="270"/>
      <c r="C487" s="270"/>
      <c r="D487" s="270"/>
      <c r="E487" s="270"/>
      <c r="F487" s="270"/>
      <c r="G487" s="270"/>
      <c r="H487" s="271"/>
      <c r="I487" s="250" t="s">
        <v>17</v>
      </c>
      <c r="J487" s="251"/>
      <c r="K487" s="251"/>
      <c r="L487" s="251"/>
      <c r="M487" s="251"/>
      <c r="N487" s="251"/>
      <c r="O487" s="251"/>
      <c r="P487" s="251"/>
      <c r="Q487" s="251"/>
      <c r="R487" s="251"/>
      <c r="S487" s="252"/>
      <c r="T487" s="282">
        <f>Übertrag!DU23</f>
        <v>0</v>
      </c>
      <c r="U487" s="283"/>
      <c r="V487" s="284"/>
      <c r="X487" s="269" t="s">
        <v>57</v>
      </c>
      <c r="Y487" s="270"/>
      <c r="Z487" s="270"/>
      <c r="AA487" s="270"/>
      <c r="AB487" s="270"/>
      <c r="AC487" s="270"/>
      <c r="AD487" s="270"/>
      <c r="AE487" s="271"/>
      <c r="AF487" s="250" t="s">
        <v>17</v>
      </c>
      <c r="AG487" s="251"/>
      <c r="AH487" s="251"/>
      <c r="AI487" s="251"/>
      <c r="AJ487" s="251"/>
      <c r="AK487" s="251"/>
      <c r="AL487" s="251"/>
      <c r="AM487" s="251"/>
      <c r="AN487" s="251"/>
      <c r="AO487" s="251"/>
      <c r="AP487" s="252"/>
      <c r="AQ487" s="282">
        <f>Übertrag!DU24</f>
        <v>0</v>
      </c>
      <c r="AR487" s="283"/>
      <c r="AS487" s="284"/>
    </row>
    <row r="488" spans="1:45" ht="14.1" customHeight="1" x14ac:dyDescent="0.2">
      <c r="A488" s="272"/>
      <c r="B488" s="273"/>
      <c r="C488" s="273"/>
      <c r="D488" s="273"/>
      <c r="E488" s="273"/>
      <c r="F488" s="273"/>
      <c r="G488" s="273"/>
      <c r="H488" s="274"/>
      <c r="I488" s="238" t="s">
        <v>18</v>
      </c>
      <c r="J488" s="264"/>
      <c r="K488" s="264"/>
      <c r="L488" s="264"/>
      <c r="M488" s="264"/>
      <c r="N488" s="264"/>
      <c r="O488" s="264"/>
      <c r="P488" s="264"/>
      <c r="Q488" s="264"/>
      <c r="R488" s="264"/>
      <c r="S488" s="264"/>
      <c r="T488" s="264"/>
      <c r="U488" s="264"/>
      <c r="V488" s="265"/>
      <c r="X488" s="272"/>
      <c r="Y488" s="273"/>
      <c r="Z488" s="273"/>
      <c r="AA488" s="273"/>
      <c r="AB488" s="273"/>
      <c r="AC488" s="273"/>
      <c r="AD488" s="273"/>
      <c r="AE488" s="274"/>
      <c r="AF488" s="238" t="s">
        <v>18</v>
      </c>
      <c r="AG488" s="264"/>
      <c r="AH488" s="264"/>
      <c r="AI488" s="264"/>
      <c r="AJ488" s="264"/>
      <c r="AK488" s="264"/>
      <c r="AL488" s="264"/>
      <c r="AM488" s="264"/>
      <c r="AN488" s="264"/>
      <c r="AO488" s="264"/>
      <c r="AP488" s="264"/>
      <c r="AQ488" s="264"/>
      <c r="AR488" s="264"/>
      <c r="AS488" s="265"/>
    </row>
    <row r="489" spans="1:45" ht="14.1" customHeight="1" x14ac:dyDescent="0.2">
      <c r="A489" s="272"/>
      <c r="B489" s="273"/>
      <c r="C489" s="273"/>
      <c r="D489" s="273"/>
      <c r="E489" s="273"/>
      <c r="F489" s="273"/>
      <c r="G489" s="273"/>
      <c r="H489" s="274"/>
      <c r="I489" s="94" t="s">
        <v>19</v>
      </c>
      <c r="J489" s="293"/>
      <c r="K489" s="293"/>
      <c r="L489" s="293"/>
      <c r="M489" s="294"/>
      <c r="N489" s="70" t="s">
        <v>20</v>
      </c>
      <c r="O489" s="293"/>
      <c r="P489" s="293"/>
      <c r="Q489" s="293"/>
      <c r="R489" s="294"/>
      <c r="S489" s="94" t="s">
        <v>21</v>
      </c>
      <c r="T489" s="293"/>
      <c r="U489" s="293"/>
      <c r="V489" s="294"/>
      <c r="X489" s="272"/>
      <c r="Y489" s="273"/>
      <c r="Z489" s="273"/>
      <c r="AA489" s="273"/>
      <c r="AB489" s="273"/>
      <c r="AC489" s="273"/>
      <c r="AD489" s="273"/>
      <c r="AE489" s="274"/>
      <c r="AF489" s="94" t="s">
        <v>19</v>
      </c>
      <c r="AG489" s="293"/>
      <c r="AH489" s="293"/>
      <c r="AI489" s="293"/>
      <c r="AJ489" s="294"/>
      <c r="AK489" s="70" t="s">
        <v>20</v>
      </c>
      <c r="AL489" s="293"/>
      <c r="AM489" s="293"/>
      <c r="AN489" s="293"/>
      <c r="AO489" s="294"/>
      <c r="AP489" s="94" t="s">
        <v>21</v>
      </c>
      <c r="AQ489" s="293"/>
      <c r="AR489" s="293"/>
      <c r="AS489" s="294"/>
    </row>
    <row r="490" spans="1:45" s="98" customFormat="1" ht="14.1" customHeight="1" x14ac:dyDescent="0.2">
      <c r="A490" s="275"/>
      <c r="B490" s="276"/>
      <c r="C490" s="276"/>
      <c r="D490" s="276"/>
      <c r="E490" s="276"/>
      <c r="F490" s="276"/>
      <c r="G490" s="276"/>
      <c r="H490" s="277"/>
      <c r="I490" s="96"/>
      <c r="J490" s="48"/>
      <c r="K490" s="48"/>
      <c r="L490" s="48"/>
      <c r="M490" s="49"/>
      <c r="N490" s="48"/>
      <c r="O490" s="48"/>
      <c r="P490" s="48"/>
      <c r="Q490" s="48"/>
      <c r="R490" s="49"/>
      <c r="S490" s="96"/>
      <c r="T490" s="48"/>
      <c r="U490" s="48"/>
      <c r="V490" s="49"/>
      <c r="X490" s="275"/>
      <c r="Y490" s="276"/>
      <c r="Z490" s="276"/>
      <c r="AA490" s="276"/>
      <c r="AB490" s="276"/>
      <c r="AC490" s="276"/>
      <c r="AD490" s="276"/>
      <c r="AE490" s="277"/>
      <c r="AF490" s="96"/>
      <c r="AG490" s="48"/>
      <c r="AH490" s="48"/>
      <c r="AI490" s="48"/>
      <c r="AJ490" s="49"/>
      <c r="AK490" s="48"/>
      <c r="AL490" s="48"/>
      <c r="AM490" s="48"/>
      <c r="AN490" s="48"/>
      <c r="AO490" s="49"/>
      <c r="AP490" s="96"/>
      <c r="AQ490" s="48"/>
      <c r="AR490" s="48"/>
      <c r="AS490" s="49"/>
    </row>
  </sheetData>
  <sheetProtection password="E013" sheet="1"/>
  <mergeCells count="2840">
    <mergeCell ref="AQ89:AS90"/>
    <mergeCell ref="E89:F90"/>
    <mergeCell ref="G89:H90"/>
    <mergeCell ref="X384:Z384"/>
    <mergeCell ref="AB383:AC384"/>
    <mergeCell ref="E356:U356"/>
    <mergeCell ref="AB356:AR356"/>
    <mergeCell ref="AH334:AI335"/>
    <mergeCell ref="AB338:AC339"/>
    <mergeCell ref="AD338:AE339"/>
    <mergeCell ref="J244:M244"/>
    <mergeCell ref="A246:V246"/>
    <mergeCell ref="A242:H245"/>
    <mergeCell ref="I242:S242"/>
    <mergeCell ref="T242:V242"/>
    <mergeCell ref="K285:L286"/>
    <mergeCell ref="T285:V286"/>
    <mergeCell ref="T244:V244"/>
    <mergeCell ref="X285:AA285"/>
    <mergeCell ref="E289:F290"/>
    <mergeCell ref="G289:H290"/>
    <mergeCell ref="I289:J290"/>
    <mergeCell ref="A289:B290"/>
    <mergeCell ref="A287:V288"/>
    <mergeCell ref="X287:AS288"/>
    <mergeCell ref="AP289:AQ290"/>
    <mergeCell ref="X299:Z299"/>
    <mergeCell ref="E138:F139"/>
    <mergeCell ref="K138:L139"/>
    <mergeCell ref="AL338:AM339"/>
    <mergeCell ref="AN338:AO339"/>
    <mergeCell ref="AJ383:AP384"/>
    <mergeCell ref="AQ383:AS384"/>
    <mergeCell ref="AF383:AG384"/>
    <mergeCell ref="AH383:AI384"/>
    <mergeCell ref="AQ389:AS389"/>
    <mergeCell ref="X387:Y388"/>
    <mergeCell ref="A384:C384"/>
    <mergeCell ref="X432:AA432"/>
    <mergeCell ref="I383:J384"/>
    <mergeCell ref="A387:B388"/>
    <mergeCell ref="C387:D388"/>
    <mergeCell ref="A383:D383"/>
    <mergeCell ref="A433:C433"/>
    <mergeCell ref="X433:Z433"/>
    <mergeCell ref="AB432:AC433"/>
    <mergeCell ref="K432:L433"/>
    <mergeCell ref="M432:S433"/>
    <mergeCell ref="T432:V433"/>
    <mergeCell ref="A403:D403"/>
    <mergeCell ref="O397:V398"/>
    <mergeCell ref="X397:Z397"/>
    <mergeCell ref="S396:V396"/>
    <mergeCell ref="A400:N400"/>
    <mergeCell ref="AF334:AG335"/>
    <mergeCell ref="AQ334:AS335"/>
    <mergeCell ref="A335:C335"/>
    <mergeCell ref="X335:Z335"/>
    <mergeCell ref="AB334:AC335"/>
    <mergeCell ref="AD334:AE335"/>
    <mergeCell ref="K334:L335"/>
    <mergeCell ref="AP346:AS346"/>
    <mergeCell ref="AJ338:AK339"/>
    <mergeCell ref="AQ342:AS342"/>
    <mergeCell ref="A346:E346"/>
    <mergeCell ref="F346:R346"/>
    <mergeCell ref="A347:E347"/>
    <mergeCell ref="M334:S335"/>
    <mergeCell ref="T334:V335"/>
    <mergeCell ref="X334:AA334"/>
    <mergeCell ref="X338:Y339"/>
    <mergeCell ref="Z338:AA339"/>
    <mergeCell ref="AH44:AI45"/>
    <mergeCell ref="A41:C41"/>
    <mergeCell ref="X40:AA40"/>
    <mergeCell ref="A40:D40"/>
    <mergeCell ref="M40:S41"/>
    <mergeCell ref="K40:L41"/>
    <mergeCell ref="I40:J41"/>
    <mergeCell ref="G40:H41"/>
    <mergeCell ref="X41:Z41"/>
    <mergeCell ref="AF138:AG139"/>
    <mergeCell ref="AH138:AI139"/>
    <mergeCell ref="AJ138:AP139"/>
    <mergeCell ref="T138:V139"/>
    <mergeCell ref="X138:AA138"/>
    <mergeCell ref="AQ138:AS139"/>
    <mergeCell ref="AB138:AC139"/>
    <mergeCell ref="E93:F94"/>
    <mergeCell ref="G93:H94"/>
    <mergeCell ref="F101:R101"/>
    <mergeCell ref="A102:E102"/>
    <mergeCell ref="F102:R102"/>
    <mergeCell ref="A104:C105"/>
    <mergeCell ref="X50:AS50"/>
    <mergeCell ref="E111:U111"/>
    <mergeCell ref="AB111:AR111"/>
    <mergeCell ref="X90:Z90"/>
    <mergeCell ref="X91:AS92"/>
    <mergeCell ref="A101:E101"/>
    <mergeCell ref="A139:C139"/>
    <mergeCell ref="X139:Z139"/>
    <mergeCell ref="A138:D138"/>
    <mergeCell ref="AJ89:AP90"/>
    <mergeCell ref="I436:J437"/>
    <mergeCell ref="A436:B437"/>
    <mergeCell ref="Z485:AA486"/>
    <mergeCell ref="AL485:AM486"/>
    <mergeCell ref="AN485:AO486"/>
    <mergeCell ref="AP485:AQ486"/>
    <mergeCell ref="AJ485:AK486"/>
    <mergeCell ref="AB485:AC486"/>
    <mergeCell ref="F347:R347"/>
    <mergeCell ref="S346:V346"/>
    <mergeCell ref="X346:AB346"/>
    <mergeCell ref="AC346:AO346"/>
    <mergeCell ref="A348:C348"/>
    <mergeCell ref="A344:V344"/>
    <mergeCell ref="X344:AS344"/>
    <mergeCell ref="O342:R342"/>
    <mergeCell ref="T342:V342"/>
    <mergeCell ref="AG342:AJ342"/>
    <mergeCell ref="A340:H343"/>
    <mergeCell ref="I340:S340"/>
    <mergeCell ref="T340:V340"/>
    <mergeCell ref="A402:D402"/>
    <mergeCell ref="E402:V403"/>
    <mergeCell ref="X402:AA402"/>
    <mergeCell ref="AQ409:AS409"/>
    <mergeCell ref="X409:AA409"/>
    <mergeCell ref="K383:L384"/>
    <mergeCell ref="M383:S384"/>
    <mergeCell ref="T383:V384"/>
    <mergeCell ref="X383:AA383"/>
    <mergeCell ref="AB454:AR454"/>
    <mergeCell ref="AQ438:AS438"/>
    <mergeCell ref="AA299:AK299"/>
    <mergeCell ref="AL299:AS300"/>
    <mergeCell ref="AA300:AK301"/>
    <mergeCell ref="AD383:AE384"/>
    <mergeCell ref="AJ432:AP433"/>
    <mergeCell ref="AQ432:AS433"/>
    <mergeCell ref="AD432:AE433"/>
    <mergeCell ref="AF481:AG482"/>
    <mergeCell ref="AH481:AI482"/>
    <mergeCell ref="K481:L482"/>
    <mergeCell ref="M481:S482"/>
    <mergeCell ref="A237:C237"/>
    <mergeCell ref="K236:L237"/>
    <mergeCell ref="A236:D236"/>
    <mergeCell ref="AF194:AS194"/>
    <mergeCell ref="AF193:AP193"/>
    <mergeCell ref="J195:M195"/>
    <mergeCell ref="S199:V199"/>
    <mergeCell ref="X193:AE196"/>
    <mergeCell ref="AJ236:AP237"/>
    <mergeCell ref="AL195:AO195"/>
    <mergeCell ref="O289:P290"/>
    <mergeCell ref="K289:L290"/>
    <mergeCell ref="T236:V237"/>
    <mergeCell ref="X236:AA236"/>
    <mergeCell ref="A238:V239"/>
    <mergeCell ref="X238:AS239"/>
    <mergeCell ref="E236:F237"/>
    <mergeCell ref="G236:H237"/>
    <mergeCell ref="A240:B241"/>
    <mergeCell ref="C240:D241"/>
    <mergeCell ref="C289:D290"/>
    <mergeCell ref="Q289:R290"/>
    <mergeCell ref="Z289:AA290"/>
    <mergeCell ref="AL301:AS303"/>
    <mergeCell ref="Q240:R241"/>
    <mergeCell ref="AP150:AS150"/>
    <mergeCell ref="AQ146:AS146"/>
    <mergeCell ref="AC151:AO151"/>
    <mergeCell ref="AP151:AS151"/>
    <mergeCell ref="AC150:AO150"/>
    <mergeCell ref="X148:AS148"/>
    <mergeCell ref="X150:AB150"/>
    <mergeCell ref="AH187:AI188"/>
    <mergeCell ref="AQ193:AS193"/>
    <mergeCell ref="X189:AS190"/>
    <mergeCell ref="AR191:AS192"/>
    <mergeCell ref="X187:AA187"/>
    <mergeCell ref="AN191:AO192"/>
    <mergeCell ref="AP191:AQ192"/>
    <mergeCell ref="AB191:AC192"/>
    <mergeCell ref="AD191:AE192"/>
    <mergeCell ref="AJ187:AP188"/>
    <mergeCell ref="X188:Z188"/>
    <mergeCell ref="AB187:AC188"/>
    <mergeCell ref="AD187:AE188"/>
    <mergeCell ref="AQ187:AS188"/>
    <mergeCell ref="X191:Y192"/>
    <mergeCell ref="Z191:AA192"/>
    <mergeCell ref="AQ165:AS166"/>
    <mergeCell ref="AQ169:AS170"/>
    <mergeCell ref="AB160:AR160"/>
    <mergeCell ref="S191:T192"/>
    <mergeCell ref="U191:V192"/>
    <mergeCell ref="A93:B94"/>
    <mergeCell ref="C93:D94"/>
    <mergeCell ref="O93:P94"/>
    <mergeCell ref="Q93:R94"/>
    <mergeCell ref="A90:C90"/>
    <mergeCell ref="A44:B45"/>
    <mergeCell ref="T69:V70"/>
    <mergeCell ref="A71:D71"/>
    <mergeCell ref="E71:F72"/>
    <mergeCell ref="G71:H72"/>
    <mergeCell ref="I71:J72"/>
    <mergeCell ref="A68:C68"/>
    <mergeCell ref="M69:S70"/>
    <mergeCell ref="E67:F68"/>
    <mergeCell ref="A69:D69"/>
    <mergeCell ref="E69:F70"/>
    <mergeCell ref="G69:H70"/>
    <mergeCell ref="A53:E53"/>
    <mergeCell ref="M66:S66"/>
    <mergeCell ref="F53:R53"/>
    <mergeCell ref="A55:C56"/>
    <mergeCell ref="A54:C54"/>
    <mergeCell ref="G67:H68"/>
    <mergeCell ref="I89:J90"/>
    <mergeCell ref="U93:V94"/>
    <mergeCell ref="G66:H66"/>
    <mergeCell ref="I46:S46"/>
    <mergeCell ref="T46:V46"/>
    <mergeCell ref="A118:D118"/>
    <mergeCell ref="A108:D108"/>
    <mergeCell ref="A103:C103"/>
    <mergeCell ref="I93:J94"/>
    <mergeCell ref="E160:U160"/>
    <mergeCell ref="G187:H188"/>
    <mergeCell ref="A189:V190"/>
    <mergeCell ref="I187:J188"/>
    <mergeCell ref="E62:U62"/>
    <mergeCell ref="K93:L94"/>
    <mergeCell ref="M93:N94"/>
    <mergeCell ref="A91:V92"/>
    <mergeCell ref="M89:S90"/>
    <mergeCell ref="T89:V90"/>
    <mergeCell ref="S53:V53"/>
    <mergeCell ref="A57:N57"/>
    <mergeCell ref="A58:N58"/>
    <mergeCell ref="O56:V58"/>
    <mergeCell ref="A59:D59"/>
    <mergeCell ref="E59:V60"/>
    <mergeCell ref="M138:S139"/>
    <mergeCell ref="A188:C188"/>
    <mergeCell ref="K187:L188"/>
    <mergeCell ref="M187:S188"/>
    <mergeCell ref="T187:V188"/>
    <mergeCell ref="A187:D187"/>
    <mergeCell ref="E187:F188"/>
    <mergeCell ref="K89:L90"/>
    <mergeCell ref="I115:J115"/>
    <mergeCell ref="S102:V102"/>
    <mergeCell ref="S101:V101"/>
    <mergeCell ref="S93:T94"/>
    <mergeCell ref="A119:C119"/>
    <mergeCell ref="E108:V109"/>
    <mergeCell ref="A50:V50"/>
    <mergeCell ref="A52:E52"/>
    <mergeCell ref="E44:F45"/>
    <mergeCell ref="G44:H45"/>
    <mergeCell ref="U44:V45"/>
    <mergeCell ref="F52:R52"/>
    <mergeCell ref="M44:N45"/>
    <mergeCell ref="Q44:R45"/>
    <mergeCell ref="S44:T45"/>
    <mergeCell ref="I44:J45"/>
    <mergeCell ref="K44:L45"/>
    <mergeCell ref="A89:D89"/>
    <mergeCell ref="I66:J66"/>
    <mergeCell ref="K66:L66"/>
    <mergeCell ref="AB66:AC66"/>
    <mergeCell ref="X73:AA73"/>
    <mergeCell ref="X74:Z74"/>
    <mergeCell ref="A73:D73"/>
    <mergeCell ref="E73:F74"/>
    <mergeCell ref="G73:H74"/>
    <mergeCell ref="I73:J74"/>
    <mergeCell ref="A74:C74"/>
    <mergeCell ref="A72:C72"/>
    <mergeCell ref="K73:L74"/>
    <mergeCell ref="M73:S74"/>
    <mergeCell ref="T73:V74"/>
    <mergeCell ref="AB85:AC86"/>
    <mergeCell ref="A67:D67"/>
    <mergeCell ref="A66:D66"/>
    <mergeCell ref="E66:F66"/>
    <mergeCell ref="AB62:AR62"/>
    <mergeCell ref="AF66:AG66"/>
    <mergeCell ref="AJ66:AP66"/>
    <mergeCell ref="T66:V66"/>
    <mergeCell ref="X66:AA66"/>
    <mergeCell ref="AH66:AI66"/>
    <mergeCell ref="X59:AA59"/>
    <mergeCell ref="A60:D60"/>
    <mergeCell ref="X60:AA60"/>
    <mergeCell ref="X52:AB52"/>
    <mergeCell ref="AB59:AS60"/>
    <mergeCell ref="D54:N54"/>
    <mergeCell ref="O54:V55"/>
    <mergeCell ref="D55:N56"/>
    <mergeCell ref="X54:Z54"/>
    <mergeCell ref="AA54:AK54"/>
    <mergeCell ref="X55:Z56"/>
    <mergeCell ref="AC53:AO53"/>
    <mergeCell ref="AP53:AS53"/>
    <mergeCell ref="X57:AK57"/>
    <mergeCell ref="AL54:AS55"/>
    <mergeCell ref="AA55:AK56"/>
    <mergeCell ref="X53:AB53"/>
    <mergeCell ref="AQ66:AS66"/>
    <mergeCell ref="AD66:AE66"/>
    <mergeCell ref="AC52:AO52"/>
    <mergeCell ref="AP52:AS52"/>
    <mergeCell ref="S52:V52"/>
    <mergeCell ref="AL56:AS58"/>
    <mergeCell ref="X58:AK58"/>
    <mergeCell ref="I64:J64"/>
    <mergeCell ref="AF64:AG64"/>
    <mergeCell ref="AQ67:AS68"/>
    <mergeCell ref="AJ67:AP68"/>
    <mergeCell ref="X72:Z72"/>
    <mergeCell ref="AB71:AC72"/>
    <mergeCell ref="AD71:AE72"/>
    <mergeCell ref="AQ69:AS70"/>
    <mergeCell ref="X71:AA71"/>
    <mergeCell ref="AQ71:AS72"/>
    <mergeCell ref="X69:AA69"/>
    <mergeCell ref="X70:Z70"/>
    <mergeCell ref="AD67:AE68"/>
    <mergeCell ref="T67:V68"/>
    <mergeCell ref="I67:J68"/>
    <mergeCell ref="K67:L68"/>
    <mergeCell ref="M67:S68"/>
    <mergeCell ref="AH67:AI68"/>
    <mergeCell ref="AF67:AG68"/>
    <mergeCell ref="X68:Z68"/>
    <mergeCell ref="X67:AA67"/>
    <mergeCell ref="AB67:AC68"/>
    <mergeCell ref="I69:J70"/>
    <mergeCell ref="K69:L70"/>
    <mergeCell ref="AD69:AE70"/>
    <mergeCell ref="AF69:AG70"/>
    <mergeCell ref="AH69:AI70"/>
    <mergeCell ref="AF71:AG72"/>
    <mergeCell ref="AH71:AI72"/>
    <mergeCell ref="K71:L72"/>
    <mergeCell ref="M71:S72"/>
    <mergeCell ref="T71:V72"/>
    <mergeCell ref="AJ69:AP70"/>
    <mergeCell ref="AB69:AC70"/>
    <mergeCell ref="AJ71:AP72"/>
    <mergeCell ref="AB73:AC74"/>
    <mergeCell ref="A70:C70"/>
    <mergeCell ref="A75:D75"/>
    <mergeCell ref="E75:F76"/>
    <mergeCell ref="G75:H76"/>
    <mergeCell ref="I75:J76"/>
    <mergeCell ref="A76:C76"/>
    <mergeCell ref="AJ73:AP74"/>
    <mergeCell ref="AF73:AG74"/>
    <mergeCell ref="AH73:AI74"/>
    <mergeCell ref="AJ75:AP76"/>
    <mergeCell ref="K75:L76"/>
    <mergeCell ref="M75:S76"/>
    <mergeCell ref="AQ73:AS74"/>
    <mergeCell ref="T75:V76"/>
    <mergeCell ref="X75:AA75"/>
    <mergeCell ref="AQ75:AS76"/>
    <mergeCell ref="X76:Z76"/>
    <mergeCell ref="AB75:AC76"/>
    <mergeCell ref="AD75:AE76"/>
    <mergeCell ref="AF75:AG76"/>
    <mergeCell ref="AH75:AI76"/>
    <mergeCell ref="AD73:AE74"/>
    <mergeCell ref="AQ79:AS80"/>
    <mergeCell ref="A80:C80"/>
    <mergeCell ref="X80:Z80"/>
    <mergeCell ref="AB79:AC80"/>
    <mergeCell ref="AD79:AE80"/>
    <mergeCell ref="AF79:AG80"/>
    <mergeCell ref="AH79:AI80"/>
    <mergeCell ref="AJ79:AP80"/>
    <mergeCell ref="AJ77:AP78"/>
    <mergeCell ref="AQ77:AS78"/>
    <mergeCell ref="A79:D79"/>
    <mergeCell ref="E79:F80"/>
    <mergeCell ref="G79:H80"/>
    <mergeCell ref="I79:J80"/>
    <mergeCell ref="K79:L80"/>
    <mergeCell ref="M79:S80"/>
    <mergeCell ref="T79:V80"/>
    <mergeCell ref="X79:AA79"/>
    <mergeCell ref="AB77:AC78"/>
    <mergeCell ref="AD77:AE78"/>
    <mergeCell ref="AF77:AG78"/>
    <mergeCell ref="AH77:AI78"/>
    <mergeCell ref="K77:L78"/>
    <mergeCell ref="M77:S78"/>
    <mergeCell ref="T77:V78"/>
    <mergeCell ref="X77:AA77"/>
    <mergeCell ref="X78:Z78"/>
    <mergeCell ref="A77:D77"/>
    <mergeCell ref="E77:F78"/>
    <mergeCell ref="G77:H78"/>
    <mergeCell ref="I77:J78"/>
    <mergeCell ref="A78:C78"/>
    <mergeCell ref="AQ83:AS84"/>
    <mergeCell ref="K81:L82"/>
    <mergeCell ref="M81:S82"/>
    <mergeCell ref="T81:V82"/>
    <mergeCell ref="X81:AA81"/>
    <mergeCell ref="X82:Z82"/>
    <mergeCell ref="AJ81:AP82"/>
    <mergeCell ref="AH83:AI84"/>
    <mergeCell ref="AQ81:AS82"/>
    <mergeCell ref="T83:V84"/>
    <mergeCell ref="AB81:AC82"/>
    <mergeCell ref="AD81:AE82"/>
    <mergeCell ref="AF81:AG82"/>
    <mergeCell ref="AH81:AI82"/>
    <mergeCell ref="A81:D81"/>
    <mergeCell ref="E81:F82"/>
    <mergeCell ref="G81:H82"/>
    <mergeCell ref="I81:J82"/>
    <mergeCell ref="A82:C82"/>
    <mergeCell ref="AJ83:AP84"/>
    <mergeCell ref="X89:AA89"/>
    <mergeCell ref="AB89:AC90"/>
    <mergeCell ref="AD85:AE86"/>
    <mergeCell ref="AF85:AG86"/>
    <mergeCell ref="AH85:AI86"/>
    <mergeCell ref="AB83:AC84"/>
    <mergeCell ref="AD83:AE84"/>
    <mergeCell ref="AF83:AG84"/>
    <mergeCell ref="K83:L84"/>
    <mergeCell ref="M83:S84"/>
    <mergeCell ref="A84:C84"/>
    <mergeCell ref="X83:AA83"/>
    <mergeCell ref="X84:Z84"/>
    <mergeCell ref="A83:D83"/>
    <mergeCell ref="E83:F84"/>
    <mergeCell ref="G83:H84"/>
    <mergeCell ref="I83:J84"/>
    <mergeCell ref="X88:Z88"/>
    <mergeCell ref="AB87:AC88"/>
    <mergeCell ref="AD87:AE88"/>
    <mergeCell ref="AF87:AG88"/>
    <mergeCell ref="AH87:AI88"/>
    <mergeCell ref="X87:AA87"/>
    <mergeCell ref="AD89:AE90"/>
    <mergeCell ref="AF89:AG90"/>
    <mergeCell ref="AH89:AI90"/>
    <mergeCell ref="AQ85:AS86"/>
    <mergeCell ref="A87:D87"/>
    <mergeCell ref="E87:F88"/>
    <mergeCell ref="G87:H88"/>
    <mergeCell ref="I87:J88"/>
    <mergeCell ref="K87:L88"/>
    <mergeCell ref="M87:S88"/>
    <mergeCell ref="T87:V88"/>
    <mergeCell ref="X85:AA85"/>
    <mergeCell ref="A88:C88"/>
    <mergeCell ref="X86:Z86"/>
    <mergeCell ref="AJ85:AP86"/>
    <mergeCell ref="A85:D85"/>
    <mergeCell ref="E85:F86"/>
    <mergeCell ref="G85:H86"/>
    <mergeCell ref="I85:J86"/>
    <mergeCell ref="A86:C86"/>
    <mergeCell ref="K85:L86"/>
    <mergeCell ref="M85:S86"/>
    <mergeCell ref="T85:V86"/>
    <mergeCell ref="AQ87:AS88"/>
    <mergeCell ref="AJ87:AP88"/>
    <mergeCell ref="AC102:AO102"/>
    <mergeCell ref="AA103:AK103"/>
    <mergeCell ref="AL103:AS104"/>
    <mergeCell ref="AA104:AK105"/>
    <mergeCell ref="AL105:AS107"/>
    <mergeCell ref="AP102:AS102"/>
    <mergeCell ref="X107:AK107"/>
    <mergeCell ref="X102:AB102"/>
    <mergeCell ref="X101:AB101"/>
    <mergeCell ref="AC101:AO101"/>
    <mergeCell ref="AP101:AS101"/>
    <mergeCell ref="AQ97:AS97"/>
    <mergeCell ref="X99:AS99"/>
    <mergeCell ref="Z93:AA94"/>
    <mergeCell ref="X95:AE98"/>
    <mergeCell ref="AF95:AP95"/>
    <mergeCell ref="AL97:AO97"/>
    <mergeCell ref="AG97:AJ97"/>
    <mergeCell ref="AB93:AC94"/>
    <mergeCell ref="AD93:AE94"/>
    <mergeCell ref="AF93:AG94"/>
    <mergeCell ref="AH93:AI94"/>
    <mergeCell ref="AN93:AO94"/>
    <mergeCell ref="AP93:AQ94"/>
    <mergeCell ref="AL93:AM94"/>
    <mergeCell ref="AJ93:AK94"/>
    <mergeCell ref="AR93:AS94"/>
    <mergeCell ref="X108:AA108"/>
    <mergeCell ref="A109:D109"/>
    <mergeCell ref="X109:AA109"/>
    <mergeCell ref="AH116:AI117"/>
    <mergeCell ref="AD115:AE115"/>
    <mergeCell ref="AF115:AG115"/>
    <mergeCell ref="AH115:AI115"/>
    <mergeCell ref="AF116:AG117"/>
    <mergeCell ref="A115:D115"/>
    <mergeCell ref="AB108:AS109"/>
    <mergeCell ref="D103:N103"/>
    <mergeCell ref="O103:V104"/>
    <mergeCell ref="X103:Z103"/>
    <mergeCell ref="X106:AK106"/>
    <mergeCell ref="A107:N107"/>
    <mergeCell ref="D104:N105"/>
    <mergeCell ref="X104:Z105"/>
    <mergeCell ref="O105:V107"/>
    <mergeCell ref="A106:N106"/>
    <mergeCell ref="AJ115:AP115"/>
    <mergeCell ref="T115:V115"/>
    <mergeCell ref="A116:D116"/>
    <mergeCell ref="E116:F117"/>
    <mergeCell ref="G116:H117"/>
    <mergeCell ref="I116:J117"/>
    <mergeCell ref="X117:Z117"/>
    <mergeCell ref="T116:V117"/>
    <mergeCell ref="AJ116:AP117"/>
    <mergeCell ref="E115:F115"/>
    <mergeCell ref="G115:H115"/>
    <mergeCell ref="X119:Z119"/>
    <mergeCell ref="AB118:AC119"/>
    <mergeCell ref="AJ118:AP119"/>
    <mergeCell ref="AQ118:AS119"/>
    <mergeCell ref="A120:D120"/>
    <mergeCell ref="E120:F121"/>
    <mergeCell ref="G120:H121"/>
    <mergeCell ref="I120:J121"/>
    <mergeCell ref="K120:L121"/>
    <mergeCell ref="M120:S121"/>
    <mergeCell ref="K115:L115"/>
    <mergeCell ref="AB115:AC115"/>
    <mergeCell ref="AQ115:AS115"/>
    <mergeCell ref="X115:AA115"/>
    <mergeCell ref="M115:S115"/>
    <mergeCell ref="AQ116:AS117"/>
    <mergeCell ref="A117:C117"/>
    <mergeCell ref="X116:AA116"/>
    <mergeCell ref="AB116:AC117"/>
    <mergeCell ref="AD116:AE117"/>
    <mergeCell ref="K116:L117"/>
    <mergeCell ref="M116:S117"/>
    <mergeCell ref="E118:F119"/>
    <mergeCell ref="G118:H119"/>
    <mergeCell ref="I118:J119"/>
    <mergeCell ref="AD118:AE119"/>
    <mergeCell ref="AF118:AG119"/>
    <mergeCell ref="AH118:AI119"/>
    <mergeCell ref="K118:L119"/>
    <mergeCell ref="M118:S119"/>
    <mergeCell ref="T118:V119"/>
    <mergeCell ref="X118:AA118"/>
    <mergeCell ref="T122:V123"/>
    <mergeCell ref="X122:AA122"/>
    <mergeCell ref="X123:Z123"/>
    <mergeCell ref="AB122:AC123"/>
    <mergeCell ref="AJ122:AP123"/>
    <mergeCell ref="AQ122:AS123"/>
    <mergeCell ref="AD122:AE123"/>
    <mergeCell ref="AF122:AG123"/>
    <mergeCell ref="AH122:AI123"/>
    <mergeCell ref="A122:D122"/>
    <mergeCell ref="E122:F123"/>
    <mergeCell ref="G122:H123"/>
    <mergeCell ref="I122:J123"/>
    <mergeCell ref="A123:C123"/>
    <mergeCell ref="K122:L123"/>
    <mergeCell ref="M122:S123"/>
    <mergeCell ref="T120:V121"/>
    <mergeCell ref="X120:AA120"/>
    <mergeCell ref="AQ120:AS121"/>
    <mergeCell ref="A121:C121"/>
    <mergeCell ref="X121:Z121"/>
    <mergeCell ref="AB120:AC121"/>
    <mergeCell ref="AD120:AE121"/>
    <mergeCell ref="AF120:AG121"/>
    <mergeCell ref="AH120:AI121"/>
    <mergeCell ref="AJ120:AP121"/>
    <mergeCell ref="T126:V127"/>
    <mergeCell ref="X126:AA126"/>
    <mergeCell ref="X127:Z127"/>
    <mergeCell ref="AB126:AC127"/>
    <mergeCell ref="AJ126:AP127"/>
    <mergeCell ref="AQ126:AS127"/>
    <mergeCell ref="AD126:AE127"/>
    <mergeCell ref="AF126:AG127"/>
    <mergeCell ref="AH126:AI127"/>
    <mergeCell ref="A126:D126"/>
    <mergeCell ref="E126:F127"/>
    <mergeCell ref="G126:H127"/>
    <mergeCell ref="I126:J127"/>
    <mergeCell ref="A127:C127"/>
    <mergeCell ref="K126:L127"/>
    <mergeCell ref="M126:S127"/>
    <mergeCell ref="T124:V125"/>
    <mergeCell ref="X124:AA124"/>
    <mergeCell ref="AQ124:AS125"/>
    <mergeCell ref="A125:C125"/>
    <mergeCell ref="X125:Z125"/>
    <mergeCell ref="AB124:AC125"/>
    <mergeCell ref="AD124:AE125"/>
    <mergeCell ref="AF124:AG125"/>
    <mergeCell ref="AH124:AI125"/>
    <mergeCell ref="AJ124:AP125"/>
    <mergeCell ref="A124:D124"/>
    <mergeCell ref="E124:F125"/>
    <mergeCell ref="G124:H125"/>
    <mergeCell ref="I124:J125"/>
    <mergeCell ref="K124:L125"/>
    <mergeCell ref="M124:S125"/>
    <mergeCell ref="AQ134:AS135"/>
    <mergeCell ref="AB134:AC135"/>
    <mergeCell ref="AD134:AE135"/>
    <mergeCell ref="AJ132:AP133"/>
    <mergeCell ref="T128:V129"/>
    <mergeCell ref="X128:AA128"/>
    <mergeCell ref="AQ128:AS129"/>
    <mergeCell ref="A129:C129"/>
    <mergeCell ref="X129:Z129"/>
    <mergeCell ref="AB128:AC129"/>
    <mergeCell ref="AD128:AE129"/>
    <mergeCell ref="AF128:AG129"/>
    <mergeCell ref="AH128:AI129"/>
    <mergeCell ref="AJ128:AP129"/>
    <mergeCell ref="A128:D128"/>
    <mergeCell ref="E128:F129"/>
    <mergeCell ref="G128:H129"/>
    <mergeCell ref="I128:J129"/>
    <mergeCell ref="K128:L129"/>
    <mergeCell ref="M128:S129"/>
    <mergeCell ref="AB132:AC133"/>
    <mergeCell ref="AD132:AE133"/>
    <mergeCell ref="AF132:AG133"/>
    <mergeCell ref="AQ132:AS133"/>
    <mergeCell ref="K130:L131"/>
    <mergeCell ref="M130:S131"/>
    <mergeCell ref="T130:V131"/>
    <mergeCell ref="X130:AA130"/>
    <mergeCell ref="X131:Z131"/>
    <mergeCell ref="AJ130:AP131"/>
    <mergeCell ref="AH132:AI133"/>
    <mergeCell ref="AQ130:AS131"/>
    <mergeCell ref="T132:V133"/>
    <mergeCell ref="AB130:AC131"/>
    <mergeCell ref="AD130:AE131"/>
    <mergeCell ref="AF130:AG131"/>
    <mergeCell ref="AH130:AI131"/>
    <mergeCell ref="A130:D130"/>
    <mergeCell ref="E130:F131"/>
    <mergeCell ref="G130:H131"/>
    <mergeCell ref="I130:J131"/>
    <mergeCell ref="A131:C131"/>
    <mergeCell ref="T136:V137"/>
    <mergeCell ref="X136:AA136"/>
    <mergeCell ref="K134:L135"/>
    <mergeCell ref="A134:D134"/>
    <mergeCell ref="E134:F135"/>
    <mergeCell ref="G134:H135"/>
    <mergeCell ref="I134:J135"/>
    <mergeCell ref="A135:C135"/>
    <mergeCell ref="M134:S135"/>
    <mergeCell ref="T134:V135"/>
    <mergeCell ref="X134:AA134"/>
    <mergeCell ref="X135:Z135"/>
    <mergeCell ref="AJ134:AP135"/>
    <mergeCell ref="K132:L133"/>
    <mergeCell ref="M132:S133"/>
    <mergeCell ref="A133:C133"/>
    <mergeCell ref="X132:AA132"/>
    <mergeCell ref="X133:Z133"/>
    <mergeCell ref="A132:D132"/>
    <mergeCell ref="E132:F133"/>
    <mergeCell ref="G132:H133"/>
    <mergeCell ref="I132:J133"/>
    <mergeCell ref="AF134:AG135"/>
    <mergeCell ref="AH134:AI135"/>
    <mergeCell ref="AN142:AO143"/>
    <mergeCell ref="U142:V143"/>
    <mergeCell ref="E142:F143"/>
    <mergeCell ref="G142:H143"/>
    <mergeCell ref="K142:L143"/>
    <mergeCell ref="I142:J143"/>
    <mergeCell ref="O142:P143"/>
    <mergeCell ref="A140:V141"/>
    <mergeCell ref="X140:AS141"/>
    <mergeCell ref="AD138:AE139"/>
    <mergeCell ref="AP142:AQ143"/>
    <mergeCell ref="AQ136:AS137"/>
    <mergeCell ref="A137:C137"/>
    <mergeCell ref="X137:Z137"/>
    <mergeCell ref="AB136:AC137"/>
    <mergeCell ref="AD136:AE137"/>
    <mergeCell ref="S142:T143"/>
    <mergeCell ref="AF136:AG137"/>
    <mergeCell ref="AH136:AI137"/>
    <mergeCell ref="AJ136:AP137"/>
    <mergeCell ref="G138:H139"/>
    <mergeCell ref="I138:J139"/>
    <mergeCell ref="M142:N143"/>
    <mergeCell ref="AJ142:AK143"/>
    <mergeCell ref="A136:D136"/>
    <mergeCell ref="E136:F137"/>
    <mergeCell ref="G136:H137"/>
    <mergeCell ref="I136:J137"/>
    <mergeCell ref="K136:L137"/>
    <mergeCell ref="M136:S137"/>
    <mergeCell ref="A151:E151"/>
    <mergeCell ref="F151:R151"/>
    <mergeCell ref="S151:V151"/>
    <mergeCell ref="X151:AB151"/>
    <mergeCell ref="AF144:AP144"/>
    <mergeCell ref="AL146:AO146"/>
    <mergeCell ref="AG146:AJ146"/>
    <mergeCell ref="A150:E150"/>
    <mergeCell ref="F150:R150"/>
    <mergeCell ref="S150:V150"/>
    <mergeCell ref="AR142:AS143"/>
    <mergeCell ref="A148:V148"/>
    <mergeCell ref="A144:H147"/>
    <mergeCell ref="I144:S144"/>
    <mergeCell ref="T144:V144"/>
    <mergeCell ref="X144:AE147"/>
    <mergeCell ref="J146:M146"/>
    <mergeCell ref="O146:R146"/>
    <mergeCell ref="T146:V146"/>
    <mergeCell ref="Q142:R143"/>
    <mergeCell ref="I145:V145"/>
    <mergeCell ref="A142:B143"/>
    <mergeCell ref="C142:D143"/>
    <mergeCell ref="AF145:AS145"/>
    <mergeCell ref="AB142:AC143"/>
    <mergeCell ref="AD142:AE143"/>
    <mergeCell ref="AF142:AG143"/>
    <mergeCell ref="AH142:AI143"/>
    <mergeCell ref="AQ144:AS144"/>
    <mergeCell ref="X142:Y143"/>
    <mergeCell ref="Z142:AA143"/>
    <mergeCell ref="AL142:AM143"/>
    <mergeCell ref="X158:AA158"/>
    <mergeCell ref="AA152:AK152"/>
    <mergeCell ref="AL152:AS153"/>
    <mergeCell ref="AA153:AK154"/>
    <mergeCell ref="AL154:AS156"/>
    <mergeCell ref="X156:AK156"/>
    <mergeCell ref="X155:AK155"/>
    <mergeCell ref="A152:C152"/>
    <mergeCell ref="D152:N152"/>
    <mergeCell ref="O152:V153"/>
    <mergeCell ref="X152:Z152"/>
    <mergeCell ref="A153:C154"/>
    <mergeCell ref="D153:N154"/>
    <mergeCell ref="X153:Z154"/>
    <mergeCell ref="O154:V156"/>
    <mergeCell ref="A155:N155"/>
    <mergeCell ref="A164:D164"/>
    <mergeCell ref="A156:N156"/>
    <mergeCell ref="AB157:AS158"/>
    <mergeCell ref="AQ164:AS164"/>
    <mergeCell ref="X157:AA157"/>
    <mergeCell ref="A166:C166"/>
    <mergeCell ref="X165:AA165"/>
    <mergeCell ref="AB165:AC166"/>
    <mergeCell ref="AD165:AE166"/>
    <mergeCell ref="T165:V166"/>
    <mergeCell ref="AH165:AI166"/>
    <mergeCell ref="A165:D165"/>
    <mergeCell ref="E165:F166"/>
    <mergeCell ref="AH164:AI164"/>
    <mergeCell ref="AJ164:AP164"/>
    <mergeCell ref="AF165:AG166"/>
    <mergeCell ref="X166:Z166"/>
    <mergeCell ref="AJ165:AP166"/>
    <mergeCell ref="A167:D167"/>
    <mergeCell ref="E167:F168"/>
    <mergeCell ref="G167:H168"/>
    <mergeCell ref="I167:J168"/>
    <mergeCell ref="A168:C168"/>
    <mergeCell ref="G165:H166"/>
    <mergeCell ref="I165:J166"/>
    <mergeCell ref="K164:L164"/>
    <mergeCell ref="M164:S164"/>
    <mergeCell ref="M165:S166"/>
    <mergeCell ref="AD164:AE164"/>
    <mergeCell ref="K165:L166"/>
    <mergeCell ref="AB164:AC164"/>
    <mergeCell ref="E164:F164"/>
    <mergeCell ref="G164:H164"/>
    <mergeCell ref="I164:J164"/>
    <mergeCell ref="T164:V164"/>
    <mergeCell ref="X164:AA164"/>
    <mergeCell ref="AF164:AG164"/>
    <mergeCell ref="A170:C170"/>
    <mergeCell ref="X170:Z170"/>
    <mergeCell ref="AB169:AC170"/>
    <mergeCell ref="AD169:AE170"/>
    <mergeCell ref="AF169:AG170"/>
    <mergeCell ref="AH169:AI170"/>
    <mergeCell ref="AJ169:AP170"/>
    <mergeCell ref="AJ167:AP168"/>
    <mergeCell ref="AQ167:AS168"/>
    <mergeCell ref="A169:D169"/>
    <mergeCell ref="E169:F170"/>
    <mergeCell ref="G169:H170"/>
    <mergeCell ref="I169:J170"/>
    <mergeCell ref="K169:L170"/>
    <mergeCell ref="M169:S170"/>
    <mergeCell ref="T169:V170"/>
    <mergeCell ref="X169:AA169"/>
    <mergeCell ref="AF167:AG168"/>
    <mergeCell ref="AH167:AI168"/>
    <mergeCell ref="K167:L168"/>
    <mergeCell ref="M167:S168"/>
    <mergeCell ref="T167:V168"/>
    <mergeCell ref="X167:AA167"/>
    <mergeCell ref="X168:Z168"/>
    <mergeCell ref="AB167:AC168"/>
    <mergeCell ref="AD167:AE168"/>
    <mergeCell ref="T173:V174"/>
    <mergeCell ref="X173:AA173"/>
    <mergeCell ref="AQ173:AS174"/>
    <mergeCell ref="A174:C174"/>
    <mergeCell ref="X174:Z174"/>
    <mergeCell ref="AB173:AC174"/>
    <mergeCell ref="AD173:AE174"/>
    <mergeCell ref="AF173:AG174"/>
    <mergeCell ref="AH173:AI174"/>
    <mergeCell ref="AJ173:AP174"/>
    <mergeCell ref="A173:D173"/>
    <mergeCell ref="E173:F174"/>
    <mergeCell ref="G173:H174"/>
    <mergeCell ref="I173:J174"/>
    <mergeCell ref="K173:L174"/>
    <mergeCell ref="M173:S174"/>
    <mergeCell ref="X171:AA171"/>
    <mergeCell ref="X172:Z172"/>
    <mergeCell ref="AB171:AC172"/>
    <mergeCell ref="AJ171:AP172"/>
    <mergeCell ref="AQ171:AS172"/>
    <mergeCell ref="AD171:AE172"/>
    <mergeCell ref="AF171:AG172"/>
    <mergeCell ref="AH171:AI172"/>
    <mergeCell ref="E171:F172"/>
    <mergeCell ref="G171:H172"/>
    <mergeCell ref="I171:J172"/>
    <mergeCell ref="A172:C172"/>
    <mergeCell ref="K171:L172"/>
    <mergeCell ref="T171:V172"/>
    <mergeCell ref="M171:S172"/>
    <mergeCell ref="A171:D171"/>
    <mergeCell ref="T177:V178"/>
    <mergeCell ref="X177:AA177"/>
    <mergeCell ref="AQ177:AS178"/>
    <mergeCell ref="A178:C178"/>
    <mergeCell ref="X178:Z178"/>
    <mergeCell ref="AB177:AC178"/>
    <mergeCell ref="AD177:AE178"/>
    <mergeCell ref="AF177:AG178"/>
    <mergeCell ref="AH177:AI178"/>
    <mergeCell ref="AJ177:AP178"/>
    <mergeCell ref="A177:D177"/>
    <mergeCell ref="E177:F178"/>
    <mergeCell ref="G177:H178"/>
    <mergeCell ref="I177:J178"/>
    <mergeCell ref="K177:L178"/>
    <mergeCell ref="M177:S178"/>
    <mergeCell ref="T175:V176"/>
    <mergeCell ref="X175:AA175"/>
    <mergeCell ref="X176:Z176"/>
    <mergeCell ref="AB175:AC176"/>
    <mergeCell ref="AJ175:AP176"/>
    <mergeCell ref="AQ175:AS176"/>
    <mergeCell ref="AD175:AE176"/>
    <mergeCell ref="AF175:AG176"/>
    <mergeCell ref="AH175:AI176"/>
    <mergeCell ref="A175:D175"/>
    <mergeCell ref="E175:F176"/>
    <mergeCell ref="G175:H176"/>
    <mergeCell ref="I175:J176"/>
    <mergeCell ref="A176:C176"/>
    <mergeCell ref="K175:L176"/>
    <mergeCell ref="M175:S176"/>
    <mergeCell ref="T181:V182"/>
    <mergeCell ref="X181:AA181"/>
    <mergeCell ref="AQ181:AS182"/>
    <mergeCell ref="A182:C182"/>
    <mergeCell ref="X182:Z182"/>
    <mergeCell ref="AB181:AC182"/>
    <mergeCell ref="AD181:AE182"/>
    <mergeCell ref="AF181:AG182"/>
    <mergeCell ref="AH181:AI182"/>
    <mergeCell ref="AJ181:AP182"/>
    <mergeCell ref="A181:D181"/>
    <mergeCell ref="E181:F182"/>
    <mergeCell ref="G181:H182"/>
    <mergeCell ref="I181:J182"/>
    <mergeCell ref="K181:L182"/>
    <mergeCell ref="M181:S182"/>
    <mergeCell ref="T179:V180"/>
    <mergeCell ref="X179:AA179"/>
    <mergeCell ref="X180:Z180"/>
    <mergeCell ref="AB179:AC180"/>
    <mergeCell ref="AJ179:AP180"/>
    <mergeCell ref="AQ179:AS180"/>
    <mergeCell ref="AD179:AE180"/>
    <mergeCell ref="AF179:AG180"/>
    <mergeCell ref="AH179:AI180"/>
    <mergeCell ref="A179:D179"/>
    <mergeCell ref="E179:F180"/>
    <mergeCell ref="G179:H180"/>
    <mergeCell ref="I179:J180"/>
    <mergeCell ref="A180:C180"/>
    <mergeCell ref="K179:L180"/>
    <mergeCell ref="M179:S180"/>
    <mergeCell ref="K185:L186"/>
    <mergeCell ref="M185:S186"/>
    <mergeCell ref="T183:V184"/>
    <mergeCell ref="M183:S184"/>
    <mergeCell ref="T185:V186"/>
    <mergeCell ref="X183:AA183"/>
    <mergeCell ref="X184:Z184"/>
    <mergeCell ref="AB183:AC184"/>
    <mergeCell ref="AJ183:AP184"/>
    <mergeCell ref="AQ183:AS184"/>
    <mergeCell ref="AD183:AE184"/>
    <mergeCell ref="AF183:AG184"/>
    <mergeCell ref="AH183:AI184"/>
    <mergeCell ref="A183:D183"/>
    <mergeCell ref="E183:F184"/>
    <mergeCell ref="G183:H184"/>
    <mergeCell ref="I183:J184"/>
    <mergeCell ref="A184:C184"/>
    <mergeCell ref="K183:L184"/>
    <mergeCell ref="M191:N192"/>
    <mergeCell ref="AJ191:AK192"/>
    <mergeCell ref="AL191:AM192"/>
    <mergeCell ref="X197:AS197"/>
    <mergeCell ref="O195:R195"/>
    <mergeCell ref="T195:V195"/>
    <mergeCell ref="AG195:AJ195"/>
    <mergeCell ref="O191:P192"/>
    <mergeCell ref="Q191:R192"/>
    <mergeCell ref="I194:V194"/>
    <mergeCell ref="K191:L192"/>
    <mergeCell ref="E191:F192"/>
    <mergeCell ref="G191:H192"/>
    <mergeCell ref="I191:J192"/>
    <mergeCell ref="AJ185:AP186"/>
    <mergeCell ref="A191:B192"/>
    <mergeCell ref="C191:D192"/>
    <mergeCell ref="AF191:AG192"/>
    <mergeCell ref="AH191:AI192"/>
    <mergeCell ref="AF187:AG188"/>
    <mergeCell ref="X185:AA185"/>
    <mergeCell ref="AQ185:AS186"/>
    <mergeCell ref="A186:C186"/>
    <mergeCell ref="X186:Z186"/>
    <mergeCell ref="AB185:AC186"/>
    <mergeCell ref="AD185:AE186"/>
    <mergeCell ref="AF185:AG186"/>
    <mergeCell ref="AH185:AI186"/>
    <mergeCell ref="A185:D185"/>
    <mergeCell ref="E185:F186"/>
    <mergeCell ref="G185:H186"/>
    <mergeCell ref="I185:J186"/>
    <mergeCell ref="AJ214:AP215"/>
    <mergeCell ref="K216:L217"/>
    <mergeCell ref="M216:S217"/>
    <mergeCell ref="AF214:AG215"/>
    <mergeCell ref="A199:E199"/>
    <mergeCell ref="F199:R199"/>
    <mergeCell ref="A200:E200"/>
    <mergeCell ref="F200:R200"/>
    <mergeCell ref="O203:V205"/>
    <mergeCell ref="A201:C201"/>
    <mergeCell ref="D201:N201"/>
    <mergeCell ref="O201:V202"/>
    <mergeCell ref="A202:C203"/>
    <mergeCell ref="S200:V200"/>
    <mergeCell ref="AQ195:AS195"/>
    <mergeCell ref="AL203:AS205"/>
    <mergeCell ref="X205:AK205"/>
    <mergeCell ref="AP200:AS200"/>
    <mergeCell ref="X202:Z203"/>
    <mergeCell ref="X201:Z201"/>
    <mergeCell ref="X200:AB200"/>
    <mergeCell ref="AA201:AK201"/>
    <mergeCell ref="AC200:AO200"/>
    <mergeCell ref="AL201:AS202"/>
    <mergeCell ref="X199:AB199"/>
    <mergeCell ref="AC199:AO199"/>
    <mergeCell ref="AP199:AS199"/>
    <mergeCell ref="X204:AK204"/>
    <mergeCell ref="D202:N203"/>
    <mergeCell ref="AA202:AK203"/>
    <mergeCell ref="AB216:AC217"/>
    <mergeCell ref="A213:D213"/>
    <mergeCell ref="E213:F213"/>
    <mergeCell ref="G213:H213"/>
    <mergeCell ref="I213:J213"/>
    <mergeCell ref="K213:L213"/>
    <mergeCell ref="AB213:AC213"/>
    <mergeCell ref="X213:AA213"/>
    <mergeCell ref="T213:V213"/>
    <mergeCell ref="M218:S219"/>
    <mergeCell ref="M220:S221"/>
    <mergeCell ref="T218:V219"/>
    <mergeCell ref="X218:AA218"/>
    <mergeCell ref="A207:D207"/>
    <mergeCell ref="X207:AA207"/>
    <mergeCell ref="X206:AA206"/>
    <mergeCell ref="AB206:AS207"/>
    <mergeCell ref="AD213:AE213"/>
    <mergeCell ref="AQ213:AS213"/>
    <mergeCell ref="M213:S213"/>
    <mergeCell ref="AF213:AG213"/>
    <mergeCell ref="AH213:AI213"/>
    <mergeCell ref="AJ213:AP213"/>
    <mergeCell ref="AH214:AI215"/>
    <mergeCell ref="AQ216:AS217"/>
    <mergeCell ref="AH216:AI217"/>
    <mergeCell ref="AD216:AE217"/>
    <mergeCell ref="AF216:AG217"/>
    <mergeCell ref="E209:U209"/>
    <mergeCell ref="AB209:AR209"/>
    <mergeCell ref="E214:F215"/>
    <mergeCell ref="AQ218:AS219"/>
    <mergeCell ref="T214:V215"/>
    <mergeCell ref="A219:C219"/>
    <mergeCell ref="X219:Z219"/>
    <mergeCell ref="AB218:AC219"/>
    <mergeCell ref="AD218:AE219"/>
    <mergeCell ref="AF218:AG219"/>
    <mergeCell ref="AJ218:AP219"/>
    <mergeCell ref="A218:D218"/>
    <mergeCell ref="E218:F219"/>
    <mergeCell ref="G218:H219"/>
    <mergeCell ref="I218:J219"/>
    <mergeCell ref="K218:L219"/>
    <mergeCell ref="AQ214:AS215"/>
    <mergeCell ref="A215:C215"/>
    <mergeCell ref="X214:AA214"/>
    <mergeCell ref="AB214:AC215"/>
    <mergeCell ref="AD214:AE215"/>
    <mergeCell ref="K214:L215"/>
    <mergeCell ref="M214:S215"/>
    <mergeCell ref="G214:H215"/>
    <mergeCell ref="I214:J215"/>
    <mergeCell ref="X215:Z215"/>
    <mergeCell ref="A216:D216"/>
    <mergeCell ref="E216:F217"/>
    <mergeCell ref="G216:H217"/>
    <mergeCell ref="I216:J217"/>
    <mergeCell ref="A217:C217"/>
    <mergeCell ref="A214:D214"/>
    <mergeCell ref="AH218:AI219"/>
    <mergeCell ref="T216:V217"/>
    <mergeCell ref="X216:AA216"/>
    <mergeCell ref="X217:Z217"/>
    <mergeCell ref="AJ216:AP217"/>
    <mergeCell ref="T222:V223"/>
    <mergeCell ref="X222:AA222"/>
    <mergeCell ref="AQ222:AS223"/>
    <mergeCell ref="A223:C223"/>
    <mergeCell ref="X223:Z223"/>
    <mergeCell ref="AB222:AC223"/>
    <mergeCell ref="AD222:AE223"/>
    <mergeCell ref="AF222:AG223"/>
    <mergeCell ref="AH222:AI223"/>
    <mergeCell ref="AJ222:AP223"/>
    <mergeCell ref="A222:D222"/>
    <mergeCell ref="E222:F223"/>
    <mergeCell ref="G222:H223"/>
    <mergeCell ref="I222:J223"/>
    <mergeCell ref="K222:L223"/>
    <mergeCell ref="M222:S223"/>
    <mergeCell ref="AB220:AC221"/>
    <mergeCell ref="AJ220:AP221"/>
    <mergeCell ref="AQ220:AS221"/>
    <mergeCell ref="AD220:AE221"/>
    <mergeCell ref="AF220:AG221"/>
    <mergeCell ref="AH220:AI221"/>
    <mergeCell ref="A220:D220"/>
    <mergeCell ref="E220:F221"/>
    <mergeCell ref="G220:H221"/>
    <mergeCell ref="I220:J221"/>
    <mergeCell ref="A221:C221"/>
    <mergeCell ref="K220:L221"/>
    <mergeCell ref="T220:V221"/>
    <mergeCell ref="X220:AA220"/>
    <mergeCell ref="X221:Z221"/>
    <mergeCell ref="T226:V227"/>
    <mergeCell ref="X226:AA226"/>
    <mergeCell ref="AQ226:AS227"/>
    <mergeCell ref="A227:C227"/>
    <mergeCell ref="X227:Z227"/>
    <mergeCell ref="AB226:AC227"/>
    <mergeCell ref="AD226:AE227"/>
    <mergeCell ref="AF226:AG227"/>
    <mergeCell ref="AH226:AI227"/>
    <mergeCell ref="AJ226:AP227"/>
    <mergeCell ref="A226:D226"/>
    <mergeCell ref="E226:F227"/>
    <mergeCell ref="G226:H227"/>
    <mergeCell ref="I226:J227"/>
    <mergeCell ref="K226:L227"/>
    <mergeCell ref="M226:S227"/>
    <mergeCell ref="T224:V225"/>
    <mergeCell ref="X224:AA224"/>
    <mergeCell ref="X225:Z225"/>
    <mergeCell ref="AB224:AC225"/>
    <mergeCell ref="AJ224:AP225"/>
    <mergeCell ref="AQ224:AS225"/>
    <mergeCell ref="AD224:AE225"/>
    <mergeCell ref="AF224:AG225"/>
    <mergeCell ref="AH224:AI225"/>
    <mergeCell ref="A224:D224"/>
    <mergeCell ref="E224:F225"/>
    <mergeCell ref="G224:H225"/>
    <mergeCell ref="I224:J225"/>
    <mergeCell ref="A225:C225"/>
    <mergeCell ref="K224:L225"/>
    <mergeCell ref="M224:S225"/>
    <mergeCell ref="T230:V231"/>
    <mergeCell ref="X230:AA230"/>
    <mergeCell ref="AQ230:AS231"/>
    <mergeCell ref="AJ230:AP231"/>
    <mergeCell ref="A231:C231"/>
    <mergeCell ref="X231:Z231"/>
    <mergeCell ref="AB230:AC231"/>
    <mergeCell ref="AD230:AE231"/>
    <mergeCell ref="AF230:AG231"/>
    <mergeCell ref="AH230:AI231"/>
    <mergeCell ref="A230:D230"/>
    <mergeCell ref="E230:F231"/>
    <mergeCell ref="G230:H231"/>
    <mergeCell ref="I230:J231"/>
    <mergeCell ref="K230:L231"/>
    <mergeCell ref="M230:S231"/>
    <mergeCell ref="T228:V229"/>
    <mergeCell ref="X228:AA228"/>
    <mergeCell ref="X229:Z229"/>
    <mergeCell ref="M228:S229"/>
    <mergeCell ref="AB228:AC229"/>
    <mergeCell ref="AJ228:AP229"/>
    <mergeCell ref="AQ228:AS229"/>
    <mergeCell ref="AD228:AE229"/>
    <mergeCell ref="AF228:AG229"/>
    <mergeCell ref="AH228:AI229"/>
    <mergeCell ref="A228:D228"/>
    <mergeCell ref="E228:F229"/>
    <mergeCell ref="G228:H229"/>
    <mergeCell ref="I228:J229"/>
    <mergeCell ref="A229:C229"/>
    <mergeCell ref="K228:L229"/>
    <mergeCell ref="AQ232:AS233"/>
    <mergeCell ref="AF232:AG233"/>
    <mergeCell ref="X234:AA234"/>
    <mergeCell ref="X235:Z235"/>
    <mergeCell ref="AB234:AC235"/>
    <mergeCell ref="AD234:AE235"/>
    <mergeCell ref="X240:Y241"/>
    <mergeCell ref="Z240:AA241"/>
    <mergeCell ref="AB240:AC241"/>
    <mergeCell ref="AD240:AE241"/>
    <mergeCell ref="E232:F233"/>
    <mergeCell ref="G232:H233"/>
    <mergeCell ref="I232:J233"/>
    <mergeCell ref="I236:J237"/>
    <mergeCell ref="S240:T241"/>
    <mergeCell ref="U240:V241"/>
    <mergeCell ref="M232:S233"/>
    <mergeCell ref="T232:V233"/>
    <mergeCell ref="X232:AA232"/>
    <mergeCell ref="X233:Z233"/>
    <mergeCell ref="AQ236:AS237"/>
    <mergeCell ref="X237:Z237"/>
    <mergeCell ref="AB236:AC237"/>
    <mergeCell ref="AD236:AE237"/>
    <mergeCell ref="E240:F241"/>
    <mergeCell ref="G240:H241"/>
    <mergeCell ref="I240:J241"/>
    <mergeCell ref="K240:L241"/>
    <mergeCell ref="M240:N241"/>
    <mergeCell ref="AP240:AQ241"/>
    <mergeCell ref="M236:S237"/>
    <mergeCell ref="O240:P241"/>
    <mergeCell ref="AP249:AS249"/>
    <mergeCell ref="A248:E248"/>
    <mergeCell ref="F248:R248"/>
    <mergeCell ref="A249:E249"/>
    <mergeCell ref="F249:R249"/>
    <mergeCell ref="S249:V249"/>
    <mergeCell ref="X249:AB249"/>
    <mergeCell ref="S248:V248"/>
    <mergeCell ref="AC249:AO249"/>
    <mergeCell ref="X248:AB248"/>
    <mergeCell ref="AP248:AS248"/>
    <mergeCell ref="O244:R244"/>
    <mergeCell ref="AG244:AJ244"/>
    <mergeCell ref="AC248:AO248"/>
    <mergeCell ref="AL244:AO244"/>
    <mergeCell ref="AH232:AI233"/>
    <mergeCell ref="AJ234:AP235"/>
    <mergeCell ref="AQ234:AS235"/>
    <mergeCell ref="AF234:AG235"/>
    <mergeCell ref="AH234:AI235"/>
    <mergeCell ref="AF243:AS243"/>
    <mergeCell ref="K234:L235"/>
    <mergeCell ref="AL240:AM241"/>
    <mergeCell ref="AJ232:AP233"/>
    <mergeCell ref="AR240:AS241"/>
    <mergeCell ref="AJ240:AK241"/>
    <mergeCell ref="AN240:AO241"/>
    <mergeCell ref="AF240:AG241"/>
    <mergeCell ref="AH240:AI241"/>
    <mergeCell ref="AD232:AE233"/>
    <mergeCell ref="AF236:AG237"/>
    <mergeCell ref="AH236:AI237"/>
    <mergeCell ref="AB255:AS256"/>
    <mergeCell ref="A262:D262"/>
    <mergeCell ref="E262:F262"/>
    <mergeCell ref="G262:H262"/>
    <mergeCell ref="I262:J262"/>
    <mergeCell ref="K262:L262"/>
    <mergeCell ref="M262:S262"/>
    <mergeCell ref="T262:V262"/>
    <mergeCell ref="X262:AA262"/>
    <mergeCell ref="AB262:AC262"/>
    <mergeCell ref="X255:AA255"/>
    <mergeCell ref="A256:D256"/>
    <mergeCell ref="X256:AA256"/>
    <mergeCell ref="AA250:AK250"/>
    <mergeCell ref="A250:C250"/>
    <mergeCell ref="D250:N250"/>
    <mergeCell ref="O250:V251"/>
    <mergeCell ref="A251:C252"/>
    <mergeCell ref="D251:N252"/>
    <mergeCell ref="O252:V254"/>
    <mergeCell ref="AL250:AS251"/>
    <mergeCell ref="AA251:AK252"/>
    <mergeCell ref="AL252:AS254"/>
    <mergeCell ref="X254:AK254"/>
    <mergeCell ref="X250:Z250"/>
    <mergeCell ref="X251:Z252"/>
    <mergeCell ref="X253:AK253"/>
    <mergeCell ref="E258:U258"/>
    <mergeCell ref="AB258:AR258"/>
    <mergeCell ref="A255:D255"/>
    <mergeCell ref="E255:V256"/>
    <mergeCell ref="A253:N253"/>
    <mergeCell ref="AQ263:AS264"/>
    <mergeCell ref="A264:C264"/>
    <mergeCell ref="X263:AA263"/>
    <mergeCell ref="AB263:AC264"/>
    <mergeCell ref="AD263:AE264"/>
    <mergeCell ref="X264:Z264"/>
    <mergeCell ref="AF263:AG264"/>
    <mergeCell ref="A265:D265"/>
    <mergeCell ref="E265:F266"/>
    <mergeCell ref="G265:H266"/>
    <mergeCell ref="I265:J266"/>
    <mergeCell ref="A266:C266"/>
    <mergeCell ref="AQ262:AS262"/>
    <mergeCell ref="A263:D263"/>
    <mergeCell ref="E263:F264"/>
    <mergeCell ref="G263:H264"/>
    <mergeCell ref="I263:J264"/>
    <mergeCell ref="M263:S264"/>
    <mergeCell ref="T263:V264"/>
    <mergeCell ref="AH263:AI264"/>
    <mergeCell ref="AJ263:AP264"/>
    <mergeCell ref="AD262:AE262"/>
    <mergeCell ref="AF262:AG262"/>
    <mergeCell ref="AH262:AI262"/>
    <mergeCell ref="AJ262:AP262"/>
    <mergeCell ref="K263:L264"/>
    <mergeCell ref="AQ267:AS268"/>
    <mergeCell ref="A268:C268"/>
    <mergeCell ref="X268:Z268"/>
    <mergeCell ref="AB267:AC268"/>
    <mergeCell ref="AD267:AE268"/>
    <mergeCell ref="AF267:AG268"/>
    <mergeCell ref="AH267:AI268"/>
    <mergeCell ref="AJ267:AP268"/>
    <mergeCell ref="AJ265:AP266"/>
    <mergeCell ref="AQ265:AS266"/>
    <mergeCell ref="A267:D267"/>
    <mergeCell ref="E267:F268"/>
    <mergeCell ref="G267:H268"/>
    <mergeCell ref="I267:J268"/>
    <mergeCell ref="K267:L268"/>
    <mergeCell ref="M267:S268"/>
    <mergeCell ref="T267:V268"/>
    <mergeCell ref="X267:AA267"/>
    <mergeCell ref="K265:L266"/>
    <mergeCell ref="M265:S266"/>
    <mergeCell ref="T265:V266"/>
    <mergeCell ref="X265:AA265"/>
    <mergeCell ref="X266:Z266"/>
    <mergeCell ref="AB265:AC266"/>
    <mergeCell ref="AD265:AE266"/>
    <mergeCell ref="AF265:AG266"/>
    <mergeCell ref="AH265:AI266"/>
    <mergeCell ref="T271:V272"/>
    <mergeCell ref="X271:AA271"/>
    <mergeCell ref="AQ271:AS272"/>
    <mergeCell ref="A272:C272"/>
    <mergeCell ref="X272:Z272"/>
    <mergeCell ref="AB271:AC272"/>
    <mergeCell ref="AD271:AE272"/>
    <mergeCell ref="AF271:AG272"/>
    <mergeCell ref="AH271:AI272"/>
    <mergeCell ref="AJ271:AP272"/>
    <mergeCell ref="A271:D271"/>
    <mergeCell ref="E271:F272"/>
    <mergeCell ref="G271:H272"/>
    <mergeCell ref="I271:J272"/>
    <mergeCell ref="K271:L272"/>
    <mergeCell ref="M271:S272"/>
    <mergeCell ref="X269:AA269"/>
    <mergeCell ref="X270:Z270"/>
    <mergeCell ref="AB269:AC270"/>
    <mergeCell ref="AJ269:AP270"/>
    <mergeCell ref="AQ269:AS270"/>
    <mergeCell ref="AD269:AE270"/>
    <mergeCell ref="AF269:AG270"/>
    <mergeCell ref="AH269:AI270"/>
    <mergeCell ref="E269:F270"/>
    <mergeCell ref="G269:H270"/>
    <mergeCell ref="I269:J270"/>
    <mergeCell ref="A270:C270"/>
    <mergeCell ref="K269:L270"/>
    <mergeCell ref="T269:V270"/>
    <mergeCell ref="M269:S270"/>
    <mergeCell ref="A269:D269"/>
    <mergeCell ref="T275:V276"/>
    <mergeCell ref="X275:AA275"/>
    <mergeCell ref="AQ275:AS276"/>
    <mergeCell ref="A276:C276"/>
    <mergeCell ref="X276:Z276"/>
    <mergeCell ref="AB275:AC276"/>
    <mergeCell ref="AD275:AE276"/>
    <mergeCell ref="AF275:AG276"/>
    <mergeCell ref="AH275:AI276"/>
    <mergeCell ref="AJ275:AP276"/>
    <mergeCell ref="A275:D275"/>
    <mergeCell ref="E275:F276"/>
    <mergeCell ref="G275:H276"/>
    <mergeCell ref="I275:J276"/>
    <mergeCell ref="K275:L276"/>
    <mergeCell ref="M275:S276"/>
    <mergeCell ref="T273:V274"/>
    <mergeCell ref="X273:AA273"/>
    <mergeCell ref="X274:Z274"/>
    <mergeCell ref="AB273:AC274"/>
    <mergeCell ref="AJ273:AP274"/>
    <mergeCell ref="AQ273:AS274"/>
    <mergeCell ref="AD273:AE274"/>
    <mergeCell ref="AF273:AG274"/>
    <mergeCell ref="AH273:AI274"/>
    <mergeCell ref="A273:D273"/>
    <mergeCell ref="E273:F274"/>
    <mergeCell ref="G273:H274"/>
    <mergeCell ref="I273:J274"/>
    <mergeCell ref="A274:C274"/>
    <mergeCell ref="K273:L274"/>
    <mergeCell ref="M273:S274"/>
    <mergeCell ref="K277:L278"/>
    <mergeCell ref="M277:S278"/>
    <mergeCell ref="T277:V278"/>
    <mergeCell ref="X277:AA277"/>
    <mergeCell ref="X278:Z278"/>
    <mergeCell ref="AJ277:AP278"/>
    <mergeCell ref="AH279:AI280"/>
    <mergeCell ref="AQ277:AS278"/>
    <mergeCell ref="T279:V280"/>
    <mergeCell ref="AB277:AC278"/>
    <mergeCell ref="AD277:AE278"/>
    <mergeCell ref="AF277:AG278"/>
    <mergeCell ref="AH277:AI278"/>
    <mergeCell ref="A277:D277"/>
    <mergeCell ref="E277:F278"/>
    <mergeCell ref="G277:H278"/>
    <mergeCell ref="I277:J278"/>
    <mergeCell ref="A278:C278"/>
    <mergeCell ref="AJ279:AP280"/>
    <mergeCell ref="AD281:AE282"/>
    <mergeCell ref="AF281:AG282"/>
    <mergeCell ref="AH281:AI282"/>
    <mergeCell ref="AB279:AC280"/>
    <mergeCell ref="AD279:AE280"/>
    <mergeCell ref="AF279:AG280"/>
    <mergeCell ref="K279:L280"/>
    <mergeCell ref="M279:S280"/>
    <mergeCell ref="A280:C280"/>
    <mergeCell ref="X279:AA279"/>
    <mergeCell ref="X280:Z280"/>
    <mergeCell ref="A279:D279"/>
    <mergeCell ref="E279:F280"/>
    <mergeCell ref="G279:H280"/>
    <mergeCell ref="I279:J280"/>
    <mergeCell ref="AQ283:AS284"/>
    <mergeCell ref="A284:C284"/>
    <mergeCell ref="X284:Z284"/>
    <mergeCell ref="AB283:AC284"/>
    <mergeCell ref="AD283:AE284"/>
    <mergeCell ref="AF283:AG284"/>
    <mergeCell ref="AH283:AI284"/>
    <mergeCell ref="X283:AA283"/>
    <mergeCell ref="AJ283:AP284"/>
    <mergeCell ref="AQ281:AS282"/>
    <mergeCell ref="A283:D283"/>
    <mergeCell ref="E283:F284"/>
    <mergeCell ref="G283:H284"/>
    <mergeCell ref="I283:J284"/>
    <mergeCell ref="K283:L284"/>
    <mergeCell ref="M283:S284"/>
    <mergeCell ref="AQ279:AS280"/>
    <mergeCell ref="X281:AA281"/>
    <mergeCell ref="X282:Z282"/>
    <mergeCell ref="AJ281:AP282"/>
    <mergeCell ref="A281:D281"/>
    <mergeCell ref="E281:F282"/>
    <mergeCell ref="G281:H282"/>
    <mergeCell ref="I281:J282"/>
    <mergeCell ref="A282:C282"/>
    <mergeCell ref="M281:S282"/>
    <mergeCell ref="T281:V282"/>
    <mergeCell ref="A286:C286"/>
    <mergeCell ref="A285:D285"/>
    <mergeCell ref="AR289:AS290"/>
    <mergeCell ref="M289:N290"/>
    <mergeCell ref="AQ293:AS293"/>
    <mergeCell ref="X295:AS295"/>
    <mergeCell ref="AL289:AM290"/>
    <mergeCell ref="AG293:AJ293"/>
    <mergeCell ref="X291:AE294"/>
    <mergeCell ref="AF291:AP291"/>
    <mergeCell ref="AL293:AO293"/>
    <mergeCell ref="A295:V295"/>
    <mergeCell ref="X289:Y290"/>
    <mergeCell ref="AB289:AC290"/>
    <mergeCell ref="AF292:AS292"/>
    <mergeCell ref="AQ291:AS291"/>
    <mergeCell ref="J293:M293"/>
    <mergeCell ref="AD289:AE290"/>
    <mergeCell ref="AF289:AG290"/>
    <mergeCell ref="AH289:AI290"/>
    <mergeCell ref="AJ289:AK290"/>
    <mergeCell ref="AB281:AC282"/>
    <mergeCell ref="A299:C299"/>
    <mergeCell ref="A297:E297"/>
    <mergeCell ref="F297:R297"/>
    <mergeCell ref="A298:E298"/>
    <mergeCell ref="F298:R298"/>
    <mergeCell ref="D299:N299"/>
    <mergeCell ref="O299:V300"/>
    <mergeCell ref="S297:V297"/>
    <mergeCell ref="S298:V298"/>
    <mergeCell ref="AC297:AO297"/>
    <mergeCell ref="AP297:AS297"/>
    <mergeCell ref="X297:AB297"/>
    <mergeCell ref="AC298:AO298"/>
    <mergeCell ref="AP298:AS298"/>
    <mergeCell ref="X298:AB298"/>
    <mergeCell ref="A302:N302"/>
    <mergeCell ref="T283:V284"/>
    <mergeCell ref="AQ285:AS286"/>
    <mergeCell ref="X286:Z286"/>
    <mergeCell ref="AB285:AC286"/>
    <mergeCell ref="AD285:AE286"/>
    <mergeCell ref="AF285:AG286"/>
    <mergeCell ref="AH285:AI286"/>
    <mergeCell ref="AJ285:AP286"/>
    <mergeCell ref="T293:V293"/>
    <mergeCell ref="I292:V292"/>
    <mergeCell ref="AN289:AO290"/>
    <mergeCell ref="S289:T290"/>
    <mergeCell ref="M285:S286"/>
    <mergeCell ref="E285:F286"/>
    <mergeCell ref="G285:H286"/>
    <mergeCell ref="I285:J286"/>
    <mergeCell ref="E307:U307"/>
    <mergeCell ref="X311:AA311"/>
    <mergeCell ref="M311:S311"/>
    <mergeCell ref="A311:D311"/>
    <mergeCell ref="E311:F311"/>
    <mergeCell ref="G311:H311"/>
    <mergeCell ref="AB304:AS305"/>
    <mergeCell ref="A300:C301"/>
    <mergeCell ref="A303:N303"/>
    <mergeCell ref="D300:N301"/>
    <mergeCell ref="A304:D304"/>
    <mergeCell ref="E304:V305"/>
    <mergeCell ref="X304:AA304"/>
    <mergeCell ref="A305:D305"/>
    <mergeCell ref="X305:AA305"/>
    <mergeCell ref="O301:V303"/>
    <mergeCell ref="AB307:AR307"/>
    <mergeCell ref="K311:L311"/>
    <mergeCell ref="AB311:AC311"/>
    <mergeCell ref="AQ311:AS311"/>
    <mergeCell ref="AF311:AG311"/>
    <mergeCell ref="X302:AK302"/>
    <mergeCell ref="X300:Z301"/>
    <mergeCell ref="X303:AK303"/>
    <mergeCell ref="AQ312:AS313"/>
    <mergeCell ref="A313:C313"/>
    <mergeCell ref="X312:AA312"/>
    <mergeCell ref="AB312:AC313"/>
    <mergeCell ref="AD312:AE313"/>
    <mergeCell ref="K312:L313"/>
    <mergeCell ref="M312:S313"/>
    <mergeCell ref="A314:D314"/>
    <mergeCell ref="E314:F315"/>
    <mergeCell ref="G314:H315"/>
    <mergeCell ref="I314:J315"/>
    <mergeCell ref="A315:C315"/>
    <mergeCell ref="I311:J311"/>
    <mergeCell ref="A312:D312"/>
    <mergeCell ref="E312:F313"/>
    <mergeCell ref="AH311:AI311"/>
    <mergeCell ref="AJ311:AP311"/>
    <mergeCell ref="T311:V311"/>
    <mergeCell ref="AJ312:AP313"/>
    <mergeCell ref="AF312:AG313"/>
    <mergeCell ref="AD311:AE311"/>
    <mergeCell ref="AH312:AI313"/>
    <mergeCell ref="X313:Z313"/>
    <mergeCell ref="G312:H313"/>
    <mergeCell ref="I312:J313"/>
    <mergeCell ref="T312:V313"/>
    <mergeCell ref="X316:AA316"/>
    <mergeCell ref="AQ316:AS317"/>
    <mergeCell ref="A317:C317"/>
    <mergeCell ref="X317:Z317"/>
    <mergeCell ref="AB316:AC317"/>
    <mergeCell ref="AD316:AE317"/>
    <mergeCell ref="AF316:AG317"/>
    <mergeCell ref="AH316:AI317"/>
    <mergeCell ref="AJ316:AP317"/>
    <mergeCell ref="AB314:AC315"/>
    <mergeCell ref="AJ314:AP315"/>
    <mergeCell ref="AQ314:AS315"/>
    <mergeCell ref="A316:D316"/>
    <mergeCell ref="E316:F317"/>
    <mergeCell ref="G316:H317"/>
    <mergeCell ref="I316:J317"/>
    <mergeCell ref="K316:L317"/>
    <mergeCell ref="M316:S317"/>
    <mergeCell ref="T316:V317"/>
    <mergeCell ref="K314:L315"/>
    <mergeCell ref="M314:S315"/>
    <mergeCell ref="T314:V315"/>
    <mergeCell ref="X314:AA314"/>
    <mergeCell ref="X315:Z315"/>
    <mergeCell ref="AD314:AE315"/>
    <mergeCell ref="AF314:AG315"/>
    <mergeCell ref="AH314:AI315"/>
    <mergeCell ref="T320:V321"/>
    <mergeCell ref="X320:AA320"/>
    <mergeCell ref="AQ320:AS321"/>
    <mergeCell ref="A321:C321"/>
    <mergeCell ref="X321:Z321"/>
    <mergeCell ref="AB320:AC321"/>
    <mergeCell ref="AD320:AE321"/>
    <mergeCell ref="AF320:AG321"/>
    <mergeCell ref="AH320:AI321"/>
    <mergeCell ref="AJ320:AP321"/>
    <mergeCell ref="A320:D320"/>
    <mergeCell ref="E320:F321"/>
    <mergeCell ref="G320:H321"/>
    <mergeCell ref="I320:J321"/>
    <mergeCell ref="K320:L321"/>
    <mergeCell ref="M320:S321"/>
    <mergeCell ref="X318:AA318"/>
    <mergeCell ref="X319:Z319"/>
    <mergeCell ref="AB318:AC319"/>
    <mergeCell ref="AJ318:AP319"/>
    <mergeCell ref="AQ318:AS319"/>
    <mergeCell ref="AD318:AE319"/>
    <mergeCell ref="AF318:AG319"/>
    <mergeCell ref="AH318:AI319"/>
    <mergeCell ref="E318:F319"/>
    <mergeCell ref="G318:H319"/>
    <mergeCell ref="I318:J319"/>
    <mergeCell ref="A319:C319"/>
    <mergeCell ref="K318:L319"/>
    <mergeCell ref="T318:V319"/>
    <mergeCell ref="M318:S319"/>
    <mergeCell ref="A318:D318"/>
    <mergeCell ref="T324:V325"/>
    <mergeCell ref="X324:AA324"/>
    <mergeCell ref="AQ324:AS325"/>
    <mergeCell ref="A325:C325"/>
    <mergeCell ref="X325:Z325"/>
    <mergeCell ref="AB324:AC325"/>
    <mergeCell ref="AD324:AE325"/>
    <mergeCell ref="AF324:AG325"/>
    <mergeCell ref="AH324:AI325"/>
    <mergeCell ref="AJ324:AP325"/>
    <mergeCell ref="A324:D324"/>
    <mergeCell ref="E324:F325"/>
    <mergeCell ref="G324:H325"/>
    <mergeCell ref="I324:J325"/>
    <mergeCell ref="K324:L325"/>
    <mergeCell ref="M324:S325"/>
    <mergeCell ref="T322:V323"/>
    <mergeCell ref="X322:AA322"/>
    <mergeCell ref="X323:Z323"/>
    <mergeCell ref="AB322:AC323"/>
    <mergeCell ref="AJ322:AP323"/>
    <mergeCell ref="AQ322:AS323"/>
    <mergeCell ref="AD322:AE323"/>
    <mergeCell ref="AF322:AG323"/>
    <mergeCell ref="AH322:AI323"/>
    <mergeCell ref="A322:D322"/>
    <mergeCell ref="E322:F323"/>
    <mergeCell ref="G322:H323"/>
    <mergeCell ref="I322:J323"/>
    <mergeCell ref="A323:C323"/>
    <mergeCell ref="K322:L323"/>
    <mergeCell ref="M322:S323"/>
    <mergeCell ref="T328:V329"/>
    <mergeCell ref="X328:AA328"/>
    <mergeCell ref="AQ328:AS329"/>
    <mergeCell ref="A329:C329"/>
    <mergeCell ref="X329:Z329"/>
    <mergeCell ref="AB328:AC329"/>
    <mergeCell ref="AD328:AE329"/>
    <mergeCell ref="AF328:AG329"/>
    <mergeCell ref="AH328:AI329"/>
    <mergeCell ref="AJ328:AP329"/>
    <mergeCell ref="A328:D328"/>
    <mergeCell ref="E328:F329"/>
    <mergeCell ref="G328:H329"/>
    <mergeCell ref="I328:J329"/>
    <mergeCell ref="K328:L329"/>
    <mergeCell ref="M328:S329"/>
    <mergeCell ref="T326:V327"/>
    <mergeCell ref="X326:AA326"/>
    <mergeCell ref="X327:Z327"/>
    <mergeCell ref="AB326:AC327"/>
    <mergeCell ref="AJ326:AP327"/>
    <mergeCell ref="AQ326:AS327"/>
    <mergeCell ref="AD326:AE327"/>
    <mergeCell ref="AF326:AG327"/>
    <mergeCell ref="AH326:AI327"/>
    <mergeCell ref="A326:D326"/>
    <mergeCell ref="E326:F327"/>
    <mergeCell ref="G326:H327"/>
    <mergeCell ref="I326:J327"/>
    <mergeCell ref="A327:C327"/>
    <mergeCell ref="K326:L327"/>
    <mergeCell ref="M326:S327"/>
    <mergeCell ref="M330:S331"/>
    <mergeCell ref="T330:V331"/>
    <mergeCell ref="X330:AA330"/>
    <mergeCell ref="X331:Z331"/>
    <mergeCell ref="K332:L333"/>
    <mergeCell ref="M332:S333"/>
    <mergeCell ref="X333:Z333"/>
    <mergeCell ref="AB330:AC331"/>
    <mergeCell ref="AD330:AE331"/>
    <mergeCell ref="AF330:AG331"/>
    <mergeCell ref="AH330:AI331"/>
    <mergeCell ref="A330:D330"/>
    <mergeCell ref="E330:F331"/>
    <mergeCell ref="G330:H331"/>
    <mergeCell ref="I330:J331"/>
    <mergeCell ref="A331:C331"/>
    <mergeCell ref="K330:L331"/>
    <mergeCell ref="AB332:AC333"/>
    <mergeCell ref="AD332:AE333"/>
    <mergeCell ref="AQ332:AS333"/>
    <mergeCell ref="AF338:AG339"/>
    <mergeCell ref="A332:D332"/>
    <mergeCell ref="E332:F333"/>
    <mergeCell ref="G332:H333"/>
    <mergeCell ref="I332:J333"/>
    <mergeCell ref="A333:C333"/>
    <mergeCell ref="AJ332:AP333"/>
    <mergeCell ref="T332:V333"/>
    <mergeCell ref="X332:AA332"/>
    <mergeCell ref="AF332:AG333"/>
    <mergeCell ref="AH332:AI333"/>
    <mergeCell ref="AH338:AI339"/>
    <mergeCell ref="A336:V337"/>
    <mergeCell ref="X336:AS337"/>
    <mergeCell ref="E338:F339"/>
    <mergeCell ref="G338:H339"/>
    <mergeCell ref="A338:B339"/>
    <mergeCell ref="C338:D339"/>
    <mergeCell ref="S338:T339"/>
    <mergeCell ref="U338:V339"/>
    <mergeCell ref="O338:P339"/>
    <mergeCell ref="Q338:R339"/>
    <mergeCell ref="K338:L339"/>
    <mergeCell ref="I338:J339"/>
    <mergeCell ref="AP338:AQ339"/>
    <mergeCell ref="AR338:AS339"/>
    <mergeCell ref="A334:D334"/>
    <mergeCell ref="E334:F335"/>
    <mergeCell ref="G334:H335"/>
    <mergeCell ref="I334:J335"/>
    <mergeCell ref="AJ334:AP335"/>
    <mergeCell ref="X340:AE343"/>
    <mergeCell ref="J342:M342"/>
    <mergeCell ref="E360:F360"/>
    <mergeCell ref="G360:H360"/>
    <mergeCell ref="I360:J360"/>
    <mergeCell ref="X360:AA360"/>
    <mergeCell ref="D348:N348"/>
    <mergeCell ref="O348:V349"/>
    <mergeCell ref="A349:C350"/>
    <mergeCell ref="D349:N350"/>
    <mergeCell ref="O350:V352"/>
    <mergeCell ref="A351:N351"/>
    <mergeCell ref="A352:N352"/>
    <mergeCell ref="X351:AK351"/>
    <mergeCell ref="AC347:AO347"/>
    <mergeCell ref="AP347:AS347"/>
    <mergeCell ref="S347:V347"/>
    <mergeCell ref="X347:AB347"/>
    <mergeCell ref="AL348:AS349"/>
    <mergeCell ref="AA349:AK350"/>
    <mergeCell ref="AL350:AS352"/>
    <mergeCell ref="X352:AK352"/>
    <mergeCell ref="X348:Z348"/>
    <mergeCell ref="AA348:AK348"/>
    <mergeCell ref="X349:Z350"/>
    <mergeCell ref="I341:V341"/>
    <mergeCell ref="AF341:AS341"/>
    <mergeCell ref="AQ340:AS340"/>
    <mergeCell ref="AQ361:AS362"/>
    <mergeCell ref="A362:C362"/>
    <mergeCell ref="X361:AA361"/>
    <mergeCell ref="AB361:AC362"/>
    <mergeCell ref="AD361:AE362"/>
    <mergeCell ref="AF361:AG362"/>
    <mergeCell ref="X362:Z362"/>
    <mergeCell ref="AJ361:AP362"/>
    <mergeCell ref="K361:L362"/>
    <mergeCell ref="M361:S362"/>
    <mergeCell ref="T361:V362"/>
    <mergeCell ref="AH361:AI362"/>
    <mergeCell ref="A361:D361"/>
    <mergeCell ref="E361:F362"/>
    <mergeCell ref="G361:H362"/>
    <mergeCell ref="I361:J362"/>
    <mergeCell ref="AB353:AS354"/>
    <mergeCell ref="K360:L360"/>
    <mergeCell ref="M360:S360"/>
    <mergeCell ref="AJ360:AP360"/>
    <mergeCell ref="AQ360:AS360"/>
    <mergeCell ref="AB360:AC360"/>
    <mergeCell ref="AD360:AE360"/>
    <mergeCell ref="AF360:AG360"/>
    <mergeCell ref="AH360:AI360"/>
    <mergeCell ref="T360:V360"/>
    <mergeCell ref="X353:AA353"/>
    <mergeCell ref="X354:AA354"/>
    <mergeCell ref="A353:D353"/>
    <mergeCell ref="E353:V354"/>
    <mergeCell ref="A354:D354"/>
    <mergeCell ref="A360:D360"/>
    <mergeCell ref="T365:V366"/>
    <mergeCell ref="X365:AA365"/>
    <mergeCell ref="AQ365:AS366"/>
    <mergeCell ref="A366:C366"/>
    <mergeCell ref="X366:Z366"/>
    <mergeCell ref="AB365:AC366"/>
    <mergeCell ref="AD365:AE366"/>
    <mergeCell ref="AF365:AG366"/>
    <mergeCell ref="AH365:AI366"/>
    <mergeCell ref="AJ365:AP366"/>
    <mergeCell ref="A365:D365"/>
    <mergeCell ref="E365:F366"/>
    <mergeCell ref="G365:H366"/>
    <mergeCell ref="I365:J366"/>
    <mergeCell ref="K365:L366"/>
    <mergeCell ref="M365:S366"/>
    <mergeCell ref="T363:V364"/>
    <mergeCell ref="X363:AA363"/>
    <mergeCell ref="X364:Z364"/>
    <mergeCell ref="AB363:AC364"/>
    <mergeCell ref="AJ363:AP364"/>
    <mergeCell ref="AQ363:AS364"/>
    <mergeCell ref="AD363:AE364"/>
    <mergeCell ref="AF363:AG364"/>
    <mergeCell ref="AH363:AI364"/>
    <mergeCell ref="A363:D363"/>
    <mergeCell ref="E363:F364"/>
    <mergeCell ref="G363:H364"/>
    <mergeCell ref="I363:J364"/>
    <mergeCell ref="A364:C364"/>
    <mergeCell ref="K363:L364"/>
    <mergeCell ref="M363:S364"/>
    <mergeCell ref="T369:V370"/>
    <mergeCell ref="X369:AA369"/>
    <mergeCell ref="AQ369:AS370"/>
    <mergeCell ref="A370:C370"/>
    <mergeCell ref="X370:Z370"/>
    <mergeCell ref="AB369:AC370"/>
    <mergeCell ref="AD369:AE370"/>
    <mergeCell ref="AF369:AG370"/>
    <mergeCell ref="AH369:AI370"/>
    <mergeCell ref="AJ369:AP370"/>
    <mergeCell ref="A369:D369"/>
    <mergeCell ref="E369:F370"/>
    <mergeCell ref="G369:H370"/>
    <mergeCell ref="I369:J370"/>
    <mergeCell ref="K369:L370"/>
    <mergeCell ref="M369:S370"/>
    <mergeCell ref="T367:V368"/>
    <mergeCell ref="X367:AA367"/>
    <mergeCell ref="X368:Z368"/>
    <mergeCell ref="AB367:AC368"/>
    <mergeCell ref="AJ367:AP368"/>
    <mergeCell ref="AQ367:AS368"/>
    <mergeCell ref="AD367:AE368"/>
    <mergeCell ref="AF367:AG368"/>
    <mergeCell ref="AH367:AI368"/>
    <mergeCell ref="A367:D367"/>
    <mergeCell ref="E367:F368"/>
    <mergeCell ref="G367:H368"/>
    <mergeCell ref="I367:J368"/>
    <mergeCell ref="A368:C368"/>
    <mergeCell ref="K367:L368"/>
    <mergeCell ref="M367:S368"/>
    <mergeCell ref="T373:V374"/>
    <mergeCell ref="X373:AA373"/>
    <mergeCell ref="AQ373:AS374"/>
    <mergeCell ref="A374:C374"/>
    <mergeCell ref="X374:Z374"/>
    <mergeCell ref="AB373:AC374"/>
    <mergeCell ref="AD373:AE374"/>
    <mergeCell ref="AF373:AG374"/>
    <mergeCell ref="AH373:AI374"/>
    <mergeCell ref="AJ373:AP374"/>
    <mergeCell ref="A373:D373"/>
    <mergeCell ref="E373:F374"/>
    <mergeCell ref="G373:H374"/>
    <mergeCell ref="I373:J374"/>
    <mergeCell ref="K373:L374"/>
    <mergeCell ref="M373:S374"/>
    <mergeCell ref="T371:V372"/>
    <mergeCell ref="X371:AA371"/>
    <mergeCell ref="X372:Z372"/>
    <mergeCell ref="AB371:AC372"/>
    <mergeCell ref="AJ371:AP372"/>
    <mergeCell ref="AQ371:AS372"/>
    <mergeCell ref="AD371:AE372"/>
    <mergeCell ref="AF371:AG372"/>
    <mergeCell ref="AH371:AI372"/>
    <mergeCell ref="A371:D371"/>
    <mergeCell ref="E371:F372"/>
    <mergeCell ref="G371:H372"/>
    <mergeCell ref="I371:J372"/>
    <mergeCell ref="A372:C372"/>
    <mergeCell ref="K371:L372"/>
    <mergeCell ref="M371:S372"/>
    <mergeCell ref="K377:L378"/>
    <mergeCell ref="M377:S378"/>
    <mergeCell ref="A378:C378"/>
    <mergeCell ref="X377:AA377"/>
    <mergeCell ref="X378:Z378"/>
    <mergeCell ref="A377:D377"/>
    <mergeCell ref="E377:F378"/>
    <mergeCell ref="G377:H378"/>
    <mergeCell ref="I377:J378"/>
    <mergeCell ref="AQ377:AS378"/>
    <mergeCell ref="K375:L376"/>
    <mergeCell ref="M375:S376"/>
    <mergeCell ref="T375:V376"/>
    <mergeCell ref="X375:AA375"/>
    <mergeCell ref="X376:Z376"/>
    <mergeCell ref="AJ375:AP376"/>
    <mergeCell ref="AH377:AI378"/>
    <mergeCell ref="AQ375:AS376"/>
    <mergeCell ref="T377:V378"/>
    <mergeCell ref="AB375:AC376"/>
    <mergeCell ref="AD375:AE376"/>
    <mergeCell ref="AF375:AG376"/>
    <mergeCell ref="AH375:AI376"/>
    <mergeCell ref="A375:D375"/>
    <mergeCell ref="E375:F376"/>
    <mergeCell ref="G375:H376"/>
    <mergeCell ref="I375:J376"/>
    <mergeCell ref="A376:C376"/>
    <mergeCell ref="M379:S380"/>
    <mergeCell ref="AJ381:AP382"/>
    <mergeCell ref="T379:V380"/>
    <mergeCell ref="X379:AA379"/>
    <mergeCell ref="X380:Z380"/>
    <mergeCell ref="AH381:AI382"/>
    <mergeCell ref="AB381:AC382"/>
    <mergeCell ref="AD381:AE382"/>
    <mergeCell ref="X382:Z382"/>
    <mergeCell ref="AJ377:AP378"/>
    <mergeCell ref="AB379:AC380"/>
    <mergeCell ref="AD379:AE380"/>
    <mergeCell ref="AF379:AG380"/>
    <mergeCell ref="AH379:AI380"/>
    <mergeCell ref="AB377:AC378"/>
    <mergeCell ref="AD377:AE378"/>
    <mergeCell ref="AF377:AG378"/>
    <mergeCell ref="AJ379:AP380"/>
    <mergeCell ref="AP387:AQ388"/>
    <mergeCell ref="AB387:AC388"/>
    <mergeCell ref="AD387:AE388"/>
    <mergeCell ref="AF387:AG388"/>
    <mergeCell ref="AQ391:AS391"/>
    <mergeCell ref="I389:S389"/>
    <mergeCell ref="Z387:AA388"/>
    <mergeCell ref="U387:V388"/>
    <mergeCell ref="S387:T388"/>
    <mergeCell ref="E383:F384"/>
    <mergeCell ref="G383:H384"/>
    <mergeCell ref="I387:J388"/>
    <mergeCell ref="O387:P388"/>
    <mergeCell ref="Q387:R388"/>
    <mergeCell ref="A385:V386"/>
    <mergeCell ref="X385:AS386"/>
    <mergeCell ref="AQ379:AS380"/>
    <mergeCell ref="T381:V382"/>
    <mergeCell ref="X381:AA381"/>
    <mergeCell ref="AQ381:AS382"/>
    <mergeCell ref="AF381:AG382"/>
    <mergeCell ref="A381:D381"/>
    <mergeCell ref="E381:F382"/>
    <mergeCell ref="G381:H382"/>
    <mergeCell ref="I381:J382"/>
    <mergeCell ref="K381:L382"/>
    <mergeCell ref="A382:C382"/>
    <mergeCell ref="A379:D379"/>
    <mergeCell ref="E379:F380"/>
    <mergeCell ref="G379:H380"/>
    <mergeCell ref="I379:J380"/>
    <mergeCell ref="A380:C380"/>
    <mergeCell ref="AC395:AO395"/>
    <mergeCell ref="AP396:AS396"/>
    <mergeCell ref="X401:AK401"/>
    <mergeCell ref="X395:AB395"/>
    <mergeCell ref="AP395:AS395"/>
    <mergeCell ref="AC396:AO396"/>
    <mergeCell ref="A395:E395"/>
    <mergeCell ref="F395:R395"/>
    <mergeCell ref="A389:H392"/>
    <mergeCell ref="X389:AE392"/>
    <mergeCell ref="AF389:AP389"/>
    <mergeCell ref="AL391:AO391"/>
    <mergeCell ref="I390:V390"/>
    <mergeCell ref="AF390:AS390"/>
    <mergeCell ref="A393:V393"/>
    <mergeCell ref="X393:AS393"/>
    <mergeCell ref="O391:R391"/>
    <mergeCell ref="T391:V391"/>
    <mergeCell ref="AG391:AJ391"/>
    <mergeCell ref="J391:M391"/>
    <mergeCell ref="S395:V395"/>
    <mergeCell ref="X400:AK400"/>
    <mergeCell ref="A397:C397"/>
    <mergeCell ref="A398:C399"/>
    <mergeCell ref="A401:N401"/>
    <mergeCell ref="D398:N399"/>
    <mergeCell ref="X398:Z399"/>
    <mergeCell ref="O399:V401"/>
    <mergeCell ref="D397:N397"/>
    <mergeCell ref="A396:E396"/>
    <mergeCell ref="F396:R396"/>
    <mergeCell ref="AA397:AK397"/>
    <mergeCell ref="X403:AA403"/>
    <mergeCell ref="AB402:AS403"/>
    <mergeCell ref="AQ410:AS411"/>
    <mergeCell ref="X410:AA410"/>
    <mergeCell ref="AB410:AC411"/>
    <mergeCell ref="AJ410:AP411"/>
    <mergeCell ref="AF410:AG411"/>
    <mergeCell ref="X411:Z411"/>
    <mergeCell ref="AJ409:AP409"/>
    <mergeCell ref="AF412:AG413"/>
    <mergeCell ref="AH412:AI413"/>
    <mergeCell ref="AJ412:AP413"/>
    <mergeCell ref="AH410:AI411"/>
    <mergeCell ref="K409:L409"/>
    <mergeCell ref="AQ412:AS413"/>
    <mergeCell ref="AL397:AS398"/>
    <mergeCell ref="AA398:AK399"/>
    <mergeCell ref="AL399:AS401"/>
    <mergeCell ref="E405:U405"/>
    <mergeCell ref="AB405:AR405"/>
    <mergeCell ref="I409:J409"/>
    <mergeCell ref="AD409:AE409"/>
    <mergeCell ref="AF409:AG409"/>
    <mergeCell ref="AH409:AI409"/>
    <mergeCell ref="AF407:AG407"/>
    <mergeCell ref="M409:S409"/>
    <mergeCell ref="AB409:AC409"/>
    <mergeCell ref="T409:V409"/>
    <mergeCell ref="AD410:AE411"/>
    <mergeCell ref="M410:S411"/>
    <mergeCell ref="T410:V411"/>
    <mergeCell ref="E409:F409"/>
    <mergeCell ref="E410:F411"/>
    <mergeCell ref="G410:H411"/>
    <mergeCell ref="I410:J411"/>
    <mergeCell ref="AJ414:AP415"/>
    <mergeCell ref="A416:D416"/>
    <mergeCell ref="E416:F417"/>
    <mergeCell ref="G416:H417"/>
    <mergeCell ref="I416:J417"/>
    <mergeCell ref="A417:C417"/>
    <mergeCell ref="AB416:AC417"/>
    <mergeCell ref="AD416:AE417"/>
    <mergeCell ref="AF416:AG417"/>
    <mergeCell ref="AH416:AI417"/>
    <mergeCell ref="A415:C415"/>
    <mergeCell ref="X415:Z415"/>
    <mergeCell ref="AB414:AC415"/>
    <mergeCell ref="AD414:AE415"/>
    <mergeCell ref="A414:D414"/>
    <mergeCell ref="E414:F415"/>
    <mergeCell ref="G414:H415"/>
    <mergeCell ref="X414:AA414"/>
    <mergeCell ref="A412:D412"/>
    <mergeCell ref="E412:F413"/>
    <mergeCell ref="G412:H413"/>
    <mergeCell ref="I412:J413"/>
    <mergeCell ref="A413:C413"/>
    <mergeCell ref="K412:L413"/>
    <mergeCell ref="X419:Z419"/>
    <mergeCell ref="AB418:AC419"/>
    <mergeCell ref="AD418:AE419"/>
    <mergeCell ref="AF418:AG419"/>
    <mergeCell ref="AH418:AI419"/>
    <mergeCell ref="AQ416:AS417"/>
    <mergeCell ref="A418:D418"/>
    <mergeCell ref="E418:F419"/>
    <mergeCell ref="G418:H419"/>
    <mergeCell ref="I418:J419"/>
    <mergeCell ref="K418:L419"/>
    <mergeCell ref="M418:S419"/>
    <mergeCell ref="T418:V419"/>
    <mergeCell ref="AB424:AC425"/>
    <mergeCell ref="AD424:AE425"/>
    <mergeCell ref="AF424:AG425"/>
    <mergeCell ref="AH424:AI425"/>
    <mergeCell ref="AB422:AC423"/>
    <mergeCell ref="AD422:AE423"/>
    <mergeCell ref="AF422:AG423"/>
    <mergeCell ref="AH422:AI423"/>
    <mergeCell ref="AQ420:AS421"/>
    <mergeCell ref="AJ422:AP423"/>
    <mergeCell ref="AQ414:AS415"/>
    <mergeCell ref="M412:S413"/>
    <mergeCell ref="T412:V413"/>
    <mergeCell ref="X412:AA412"/>
    <mergeCell ref="X413:Z413"/>
    <mergeCell ref="AF414:AG415"/>
    <mergeCell ref="AH414:AI415"/>
    <mergeCell ref="AB412:AC413"/>
    <mergeCell ref="AD412:AE413"/>
    <mergeCell ref="AJ418:AP419"/>
    <mergeCell ref="AD420:AE421"/>
    <mergeCell ref="AF420:AG421"/>
    <mergeCell ref="AH420:AI421"/>
    <mergeCell ref="A423:C423"/>
    <mergeCell ref="T422:V423"/>
    <mergeCell ref="X422:AA422"/>
    <mergeCell ref="AQ422:AS423"/>
    <mergeCell ref="M420:S421"/>
    <mergeCell ref="T420:V421"/>
    <mergeCell ref="X420:AA420"/>
    <mergeCell ref="X421:Z421"/>
    <mergeCell ref="AB420:AC421"/>
    <mergeCell ref="AJ420:AP421"/>
    <mergeCell ref="X423:Z423"/>
    <mergeCell ref="X418:AA418"/>
    <mergeCell ref="AQ418:AS419"/>
    <mergeCell ref="K416:L417"/>
    <mergeCell ref="M416:S417"/>
    <mergeCell ref="T416:V417"/>
    <mergeCell ref="X416:AA416"/>
    <mergeCell ref="X417:Z417"/>
    <mergeCell ref="AJ416:AP417"/>
    <mergeCell ref="AH428:AI429"/>
    <mergeCell ref="A428:D428"/>
    <mergeCell ref="E428:F429"/>
    <mergeCell ref="G428:H429"/>
    <mergeCell ref="I428:J429"/>
    <mergeCell ref="A429:C429"/>
    <mergeCell ref="A427:C427"/>
    <mergeCell ref="X427:Z427"/>
    <mergeCell ref="AB426:AC427"/>
    <mergeCell ref="AD426:AE427"/>
    <mergeCell ref="AF426:AG427"/>
    <mergeCell ref="AH426:AI427"/>
    <mergeCell ref="AJ424:AP425"/>
    <mergeCell ref="AQ424:AS425"/>
    <mergeCell ref="A426:D426"/>
    <mergeCell ref="E426:F427"/>
    <mergeCell ref="G426:H427"/>
    <mergeCell ref="I426:J427"/>
    <mergeCell ref="K426:L427"/>
    <mergeCell ref="M426:S427"/>
    <mergeCell ref="T426:V427"/>
    <mergeCell ref="X426:AA426"/>
    <mergeCell ref="K424:L425"/>
    <mergeCell ref="M424:S425"/>
    <mergeCell ref="T424:V425"/>
    <mergeCell ref="X424:AA424"/>
    <mergeCell ref="X425:Z425"/>
    <mergeCell ref="AQ426:AS427"/>
    <mergeCell ref="AJ426:AP427"/>
    <mergeCell ref="AD428:AE429"/>
    <mergeCell ref="AF428:AG429"/>
    <mergeCell ref="A424:D424"/>
    <mergeCell ref="S436:T437"/>
    <mergeCell ref="U436:V437"/>
    <mergeCell ref="X436:Y437"/>
    <mergeCell ref="K436:L437"/>
    <mergeCell ref="M436:N437"/>
    <mergeCell ref="O436:P437"/>
    <mergeCell ref="Q436:R437"/>
    <mergeCell ref="AJ430:AP431"/>
    <mergeCell ref="A430:D430"/>
    <mergeCell ref="E430:F431"/>
    <mergeCell ref="G430:H431"/>
    <mergeCell ref="I430:J431"/>
    <mergeCell ref="K430:L431"/>
    <mergeCell ref="AF430:AG431"/>
    <mergeCell ref="A431:C431"/>
    <mergeCell ref="X431:Z431"/>
    <mergeCell ref="AB430:AC431"/>
    <mergeCell ref="AD430:AE431"/>
    <mergeCell ref="M430:S431"/>
    <mergeCell ref="T430:V431"/>
    <mergeCell ref="X430:AA430"/>
    <mergeCell ref="C436:D437"/>
    <mergeCell ref="AF432:AG433"/>
    <mergeCell ref="AH432:AI433"/>
    <mergeCell ref="A432:D432"/>
    <mergeCell ref="E432:F433"/>
    <mergeCell ref="G432:H433"/>
    <mergeCell ref="I432:J433"/>
    <mergeCell ref="X434:AS435"/>
    <mergeCell ref="A434:V435"/>
    <mergeCell ref="E436:F437"/>
    <mergeCell ref="G436:H437"/>
    <mergeCell ref="X444:AB444"/>
    <mergeCell ref="AC445:AO445"/>
    <mergeCell ref="AC444:AO444"/>
    <mergeCell ref="A442:V442"/>
    <mergeCell ref="X442:AS442"/>
    <mergeCell ref="A444:E444"/>
    <mergeCell ref="F444:R444"/>
    <mergeCell ref="AP445:AS445"/>
    <mergeCell ref="S445:V445"/>
    <mergeCell ref="X445:AB445"/>
    <mergeCell ref="AG440:AJ440"/>
    <mergeCell ref="A438:H441"/>
    <mergeCell ref="I438:S438"/>
    <mergeCell ref="T438:V438"/>
    <mergeCell ref="X438:AE441"/>
    <mergeCell ref="AF438:AP438"/>
    <mergeCell ref="AL440:AO440"/>
    <mergeCell ref="I439:V439"/>
    <mergeCell ref="AF439:AS439"/>
    <mergeCell ref="AQ440:AS440"/>
    <mergeCell ref="J440:M440"/>
    <mergeCell ref="O440:R440"/>
    <mergeCell ref="T440:V440"/>
    <mergeCell ref="E461:F462"/>
    <mergeCell ref="G461:H462"/>
    <mergeCell ref="I461:J462"/>
    <mergeCell ref="A462:C462"/>
    <mergeCell ref="M458:S458"/>
    <mergeCell ref="K459:L460"/>
    <mergeCell ref="M459:S460"/>
    <mergeCell ref="T459:V460"/>
    <mergeCell ref="AH459:AI460"/>
    <mergeCell ref="X459:AA459"/>
    <mergeCell ref="AB459:AC460"/>
    <mergeCell ref="AD459:AE460"/>
    <mergeCell ref="X460:Z460"/>
    <mergeCell ref="AF459:AG460"/>
    <mergeCell ref="X450:AK450"/>
    <mergeCell ref="T458:V458"/>
    <mergeCell ref="X458:AA458"/>
    <mergeCell ref="AB458:AC458"/>
    <mergeCell ref="AB451:AS452"/>
    <mergeCell ref="A458:D458"/>
    <mergeCell ref="E458:F458"/>
    <mergeCell ref="G458:H458"/>
    <mergeCell ref="I458:J458"/>
    <mergeCell ref="K458:L458"/>
    <mergeCell ref="A451:D451"/>
    <mergeCell ref="E451:V452"/>
    <mergeCell ref="O448:V450"/>
    <mergeCell ref="A449:N449"/>
    <mergeCell ref="X451:AA451"/>
    <mergeCell ref="X449:AK449"/>
    <mergeCell ref="A450:N450"/>
    <mergeCell ref="E454:U454"/>
    <mergeCell ref="AJ461:AP462"/>
    <mergeCell ref="AQ461:AS462"/>
    <mergeCell ref="A463:D463"/>
    <mergeCell ref="E463:F464"/>
    <mergeCell ref="G463:H464"/>
    <mergeCell ref="I463:J464"/>
    <mergeCell ref="K463:L464"/>
    <mergeCell ref="M463:S464"/>
    <mergeCell ref="T463:V464"/>
    <mergeCell ref="X463:AA463"/>
    <mergeCell ref="K461:L462"/>
    <mergeCell ref="M461:S462"/>
    <mergeCell ref="T461:V462"/>
    <mergeCell ref="X461:AA461"/>
    <mergeCell ref="X462:Z462"/>
    <mergeCell ref="AB461:AC462"/>
    <mergeCell ref="AQ458:AS458"/>
    <mergeCell ref="A459:D459"/>
    <mergeCell ref="E459:F460"/>
    <mergeCell ref="G459:H460"/>
    <mergeCell ref="I459:J460"/>
    <mergeCell ref="AD461:AE462"/>
    <mergeCell ref="AF461:AG462"/>
    <mergeCell ref="AH461:AI462"/>
    <mergeCell ref="AQ459:AS460"/>
    <mergeCell ref="A460:C460"/>
    <mergeCell ref="AJ459:AP460"/>
    <mergeCell ref="AD458:AE458"/>
    <mergeCell ref="AF458:AG458"/>
    <mergeCell ref="AH458:AI458"/>
    <mergeCell ref="AJ458:AP458"/>
    <mergeCell ref="A461:D461"/>
    <mergeCell ref="X465:AA465"/>
    <mergeCell ref="X466:Z466"/>
    <mergeCell ref="AB465:AC466"/>
    <mergeCell ref="AJ465:AP466"/>
    <mergeCell ref="AQ465:AS466"/>
    <mergeCell ref="AD465:AE466"/>
    <mergeCell ref="AF465:AG466"/>
    <mergeCell ref="AH465:AI466"/>
    <mergeCell ref="E465:F466"/>
    <mergeCell ref="G465:H466"/>
    <mergeCell ref="I465:J466"/>
    <mergeCell ref="A466:C466"/>
    <mergeCell ref="K465:L466"/>
    <mergeCell ref="T465:V466"/>
    <mergeCell ref="M465:S466"/>
    <mergeCell ref="A465:D465"/>
    <mergeCell ref="AQ463:AS464"/>
    <mergeCell ref="A464:C464"/>
    <mergeCell ref="X464:Z464"/>
    <mergeCell ref="AB463:AC464"/>
    <mergeCell ref="AD463:AE464"/>
    <mergeCell ref="AF463:AG464"/>
    <mergeCell ref="AH463:AI464"/>
    <mergeCell ref="AJ463:AP464"/>
    <mergeCell ref="T469:V470"/>
    <mergeCell ref="X469:AA469"/>
    <mergeCell ref="X470:Z470"/>
    <mergeCell ref="AB469:AC470"/>
    <mergeCell ref="AJ469:AP470"/>
    <mergeCell ref="AQ469:AS470"/>
    <mergeCell ref="AD469:AE470"/>
    <mergeCell ref="AF469:AG470"/>
    <mergeCell ref="AH469:AI470"/>
    <mergeCell ref="A469:D469"/>
    <mergeCell ref="E469:F470"/>
    <mergeCell ref="G469:H470"/>
    <mergeCell ref="I469:J470"/>
    <mergeCell ref="A470:C470"/>
    <mergeCell ref="K469:L470"/>
    <mergeCell ref="M469:S470"/>
    <mergeCell ref="T467:V468"/>
    <mergeCell ref="X467:AA467"/>
    <mergeCell ref="AQ467:AS468"/>
    <mergeCell ref="A468:C468"/>
    <mergeCell ref="X468:Z468"/>
    <mergeCell ref="AB467:AC468"/>
    <mergeCell ref="AD467:AE468"/>
    <mergeCell ref="AF467:AG468"/>
    <mergeCell ref="AH467:AI468"/>
    <mergeCell ref="AJ467:AP468"/>
    <mergeCell ref="A467:D467"/>
    <mergeCell ref="E467:F468"/>
    <mergeCell ref="G467:H468"/>
    <mergeCell ref="I467:J468"/>
    <mergeCell ref="K467:L468"/>
    <mergeCell ref="M467:S468"/>
    <mergeCell ref="AJ471:AP472"/>
    <mergeCell ref="X474:Z474"/>
    <mergeCell ref="AQ475:AS476"/>
    <mergeCell ref="AB473:AC474"/>
    <mergeCell ref="AD473:AE474"/>
    <mergeCell ref="AF473:AG474"/>
    <mergeCell ref="AH473:AI474"/>
    <mergeCell ref="AH475:AI476"/>
    <mergeCell ref="AQ473:AS474"/>
    <mergeCell ref="T471:V472"/>
    <mergeCell ref="X471:AA471"/>
    <mergeCell ref="A474:C474"/>
    <mergeCell ref="AQ471:AS472"/>
    <mergeCell ref="A472:C472"/>
    <mergeCell ref="X472:Z472"/>
    <mergeCell ref="AB471:AC472"/>
    <mergeCell ref="AD471:AE472"/>
    <mergeCell ref="AF471:AG472"/>
    <mergeCell ref="AH471:AI472"/>
    <mergeCell ref="A471:D471"/>
    <mergeCell ref="E471:F472"/>
    <mergeCell ref="G471:H472"/>
    <mergeCell ref="I471:J472"/>
    <mergeCell ref="K471:L472"/>
    <mergeCell ref="M471:S472"/>
    <mergeCell ref="AJ475:AP476"/>
    <mergeCell ref="A476:C476"/>
    <mergeCell ref="X476:Z476"/>
    <mergeCell ref="K475:L476"/>
    <mergeCell ref="AJ473:AP474"/>
    <mergeCell ref="AB475:AC476"/>
    <mergeCell ref="AD475:AE476"/>
    <mergeCell ref="AF475:AG476"/>
    <mergeCell ref="M475:S476"/>
    <mergeCell ref="T475:V476"/>
    <mergeCell ref="X475:AA475"/>
    <mergeCell ref="T473:V474"/>
    <mergeCell ref="X473:AA473"/>
    <mergeCell ref="A475:D475"/>
    <mergeCell ref="E475:F476"/>
    <mergeCell ref="G475:H476"/>
    <mergeCell ref="I475:J476"/>
    <mergeCell ref="K473:L474"/>
    <mergeCell ref="M473:S474"/>
    <mergeCell ref="A473:D473"/>
    <mergeCell ref="E473:F474"/>
    <mergeCell ref="G473:H474"/>
    <mergeCell ref="I473:J474"/>
    <mergeCell ref="M477:S478"/>
    <mergeCell ref="T477:V478"/>
    <mergeCell ref="X477:AA477"/>
    <mergeCell ref="X478:Z478"/>
    <mergeCell ref="AQ477:AS478"/>
    <mergeCell ref="A479:D479"/>
    <mergeCell ref="E479:F480"/>
    <mergeCell ref="G479:H480"/>
    <mergeCell ref="I479:J480"/>
    <mergeCell ref="K479:L480"/>
    <mergeCell ref="A477:D477"/>
    <mergeCell ref="E477:F478"/>
    <mergeCell ref="G477:H478"/>
    <mergeCell ref="I477:J478"/>
    <mergeCell ref="A478:C478"/>
    <mergeCell ref="T481:V482"/>
    <mergeCell ref="X481:AA481"/>
    <mergeCell ref="A482:C482"/>
    <mergeCell ref="X482:Z482"/>
    <mergeCell ref="AB481:AC482"/>
    <mergeCell ref="AD481:AE482"/>
    <mergeCell ref="A481:D481"/>
    <mergeCell ref="E481:F482"/>
    <mergeCell ref="G481:H482"/>
    <mergeCell ref="AJ481:AP482"/>
    <mergeCell ref="AJ477:AP478"/>
    <mergeCell ref="AD477:AE478"/>
    <mergeCell ref="AF477:AG478"/>
    <mergeCell ref="AH477:AI478"/>
    <mergeCell ref="K477:L478"/>
    <mergeCell ref="AB477:AC478"/>
    <mergeCell ref="E485:F486"/>
    <mergeCell ref="G485:H486"/>
    <mergeCell ref="I485:J486"/>
    <mergeCell ref="S485:T486"/>
    <mergeCell ref="AR485:AS486"/>
    <mergeCell ref="AQ479:AS480"/>
    <mergeCell ref="A480:C480"/>
    <mergeCell ref="X480:Z480"/>
    <mergeCell ref="AB479:AC480"/>
    <mergeCell ref="AD479:AE480"/>
    <mergeCell ref="AF479:AG480"/>
    <mergeCell ref="AH479:AI480"/>
    <mergeCell ref="AJ479:AP480"/>
    <mergeCell ref="M479:S480"/>
    <mergeCell ref="T479:V480"/>
    <mergeCell ref="X479:AA479"/>
    <mergeCell ref="I481:J482"/>
    <mergeCell ref="AQ481:AS482"/>
    <mergeCell ref="A485:B486"/>
    <mergeCell ref="C485:D486"/>
    <mergeCell ref="K485:L486"/>
    <mergeCell ref="M485:N486"/>
    <mergeCell ref="O485:P486"/>
    <mergeCell ref="Q485:R486"/>
    <mergeCell ref="AD485:AE486"/>
    <mergeCell ref="AF485:AG486"/>
    <mergeCell ref="AH485:AI486"/>
    <mergeCell ref="X483:AS484"/>
    <mergeCell ref="A483:V484"/>
    <mergeCell ref="A487:H490"/>
    <mergeCell ref="A1:V1"/>
    <mergeCell ref="X1:AS1"/>
    <mergeCell ref="AG48:AJ48"/>
    <mergeCell ref="AL48:AO48"/>
    <mergeCell ref="AQ48:AS48"/>
    <mergeCell ref="O48:R48"/>
    <mergeCell ref="A46:H49"/>
    <mergeCell ref="AF46:AP46"/>
    <mergeCell ref="AL44:AM45"/>
    <mergeCell ref="AF487:AP487"/>
    <mergeCell ref="AQ489:AS489"/>
    <mergeCell ref="O489:R489"/>
    <mergeCell ref="T489:V489"/>
    <mergeCell ref="AG489:AJ489"/>
    <mergeCell ref="U485:V486"/>
    <mergeCell ref="X485:Y486"/>
    <mergeCell ref="AQ487:AS487"/>
    <mergeCell ref="X487:AE490"/>
    <mergeCell ref="M38:S39"/>
    <mergeCell ref="T38:V39"/>
    <mergeCell ref="X38:AA38"/>
    <mergeCell ref="A38:D38"/>
    <mergeCell ref="I488:V488"/>
    <mergeCell ref="AF488:AS488"/>
    <mergeCell ref="E38:F39"/>
    <mergeCell ref="G38:H39"/>
    <mergeCell ref="I38:J39"/>
    <mergeCell ref="J489:M489"/>
    <mergeCell ref="AL489:AO489"/>
    <mergeCell ref="I487:S487"/>
    <mergeCell ref="T487:V487"/>
    <mergeCell ref="AQ46:AS46"/>
    <mergeCell ref="AJ38:AP39"/>
    <mergeCell ref="AQ38:AS39"/>
    <mergeCell ref="A39:C39"/>
    <mergeCell ref="X39:Z39"/>
    <mergeCell ref="AB38:AC39"/>
    <mergeCell ref="AD38:AE39"/>
    <mergeCell ref="AF38:AG39"/>
    <mergeCell ref="AH38:AI39"/>
    <mergeCell ref="K38:L39"/>
    <mergeCell ref="O44:P45"/>
    <mergeCell ref="Z44:AA45"/>
    <mergeCell ref="X42:AS43"/>
    <mergeCell ref="A42:V43"/>
    <mergeCell ref="X44:Y45"/>
    <mergeCell ref="AQ40:AS41"/>
    <mergeCell ref="AJ40:AP41"/>
    <mergeCell ref="AH40:AI41"/>
    <mergeCell ref="AF40:AG41"/>
    <mergeCell ref="AD40:AE41"/>
    <mergeCell ref="AN44:AO45"/>
    <mergeCell ref="C44:D45"/>
    <mergeCell ref="T40:V41"/>
    <mergeCell ref="E40:F41"/>
    <mergeCell ref="AB40:AC41"/>
    <mergeCell ref="AP44:AQ45"/>
    <mergeCell ref="AR44:AS45"/>
    <mergeCell ref="X46:AE49"/>
    <mergeCell ref="J48:M48"/>
    <mergeCell ref="T48:V48"/>
    <mergeCell ref="I47:V47"/>
    <mergeCell ref="AF47:AS47"/>
    <mergeCell ref="T34:V35"/>
    <mergeCell ref="X34:AA34"/>
    <mergeCell ref="A34:D34"/>
    <mergeCell ref="E34:F35"/>
    <mergeCell ref="G34:H35"/>
    <mergeCell ref="I34:J35"/>
    <mergeCell ref="AJ34:AP35"/>
    <mergeCell ref="AQ34:AS35"/>
    <mergeCell ref="A35:C35"/>
    <mergeCell ref="X35:Z35"/>
    <mergeCell ref="AB34:AC35"/>
    <mergeCell ref="AD34:AE35"/>
    <mergeCell ref="AF34:AG35"/>
    <mergeCell ref="AH34:AI35"/>
    <mergeCell ref="K34:L35"/>
    <mergeCell ref="M34:S35"/>
    <mergeCell ref="T36:V37"/>
    <mergeCell ref="X36:AA36"/>
    <mergeCell ref="A36:D36"/>
    <mergeCell ref="E36:F37"/>
    <mergeCell ref="G36:H37"/>
    <mergeCell ref="I36:J37"/>
    <mergeCell ref="AJ36:AP37"/>
    <mergeCell ref="AQ36:AS37"/>
    <mergeCell ref="A37:C37"/>
    <mergeCell ref="X37:Z37"/>
    <mergeCell ref="AB36:AC37"/>
    <mergeCell ref="AD36:AE37"/>
    <mergeCell ref="AF36:AG37"/>
    <mergeCell ref="AH36:AI37"/>
    <mergeCell ref="K36:L37"/>
    <mergeCell ref="M36:S37"/>
    <mergeCell ref="T30:V31"/>
    <mergeCell ref="X30:AA30"/>
    <mergeCell ref="A30:D30"/>
    <mergeCell ref="E30:F31"/>
    <mergeCell ref="G30:H31"/>
    <mergeCell ref="I30:J31"/>
    <mergeCell ref="AJ30:AP31"/>
    <mergeCell ref="AQ30:AS31"/>
    <mergeCell ref="A31:C31"/>
    <mergeCell ref="X31:Z31"/>
    <mergeCell ref="AB30:AC31"/>
    <mergeCell ref="AD30:AE31"/>
    <mergeCell ref="AF30:AG31"/>
    <mergeCell ref="AH30:AI31"/>
    <mergeCell ref="K30:L31"/>
    <mergeCell ref="M30:S31"/>
    <mergeCell ref="T32:V33"/>
    <mergeCell ref="X32:AA32"/>
    <mergeCell ref="A32:D32"/>
    <mergeCell ref="E32:F33"/>
    <mergeCell ref="G32:H33"/>
    <mergeCell ref="I32:J33"/>
    <mergeCell ref="AJ32:AP33"/>
    <mergeCell ref="AQ32:AS33"/>
    <mergeCell ref="A33:C33"/>
    <mergeCell ref="X33:Z33"/>
    <mergeCell ref="AB32:AC33"/>
    <mergeCell ref="AD32:AE33"/>
    <mergeCell ref="AF32:AG33"/>
    <mergeCell ref="AH32:AI33"/>
    <mergeCell ref="K32:L33"/>
    <mergeCell ref="M32:S33"/>
    <mergeCell ref="T26:V27"/>
    <mergeCell ref="X26:AA26"/>
    <mergeCell ref="AF26:AG27"/>
    <mergeCell ref="AH26:AI27"/>
    <mergeCell ref="K26:L27"/>
    <mergeCell ref="I26:J27"/>
    <mergeCell ref="AJ26:AP27"/>
    <mergeCell ref="AQ26:AS27"/>
    <mergeCell ref="A27:C27"/>
    <mergeCell ref="X27:Z27"/>
    <mergeCell ref="AB26:AC27"/>
    <mergeCell ref="AD26:AE27"/>
    <mergeCell ref="M26:S27"/>
    <mergeCell ref="A26:D26"/>
    <mergeCell ref="E26:F27"/>
    <mergeCell ref="T28:V29"/>
    <mergeCell ref="X28:AA28"/>
    <mergeCell ref="A28:D28"/>
    <mergeCell ref="E28:F29"/>
    <mergeCell ref="G28:H29"/>
    <mergeCell ref="I28:J29"/>
    <mergeCell ref="M28:S29"/>
    <mergeCell ref="G26:H27"/>
    <mergeCell ref="AJ28:AP29"/>
    <mergeCell ref="AQ28:AS29"/>
    <mergeCell ref="A29:C29"/>
    <mergeCell ref="X29:Z29"/>
    <mergeCell ref="AB28:AC29"/>
    <mergeCell ref="AD28:AE29"/>
    <mergeCell ref="AF28:AG29"/>
    <mergeCell ref="AH28:AI29"/>
    <mergeCell ref="K28:L29"/>
    <mergeCell ref="X24:AA24"/>
    <mergeCell ref="A24:D24"/>
    <mergeCell ref="E24:F25"/>
    <mergeCell ref="G24:H25"/>
    <mergeCell ref="I24:J25"/>
    <mergeCell ref="A22:D22"/>
    <mergeCell ref="E22:F23"/>
    <mergeCell ref="AQ22:AS23"/>
    <mergeCell ref="A23:C23"/>
    <mergeCell ref="X23:Z23"/>
    <mergeCell ref="AB22:AC23"/>
    <mergeCell ref="AD22:AE23"/>
    <mergeCell ref="AQ24:AS25"/>
    <mergeCell ref="A25:C25"/>
    <mergeCell ref="X25:Z25"/>
    <mergeCell ref="AB24:AC25"/>
    <mergeCell ref="AD24:AE25"/>
    <mergeCell ref="AF24:AG25"/>
    <mergeCell ref="AH24:AI25"/>
    <mergeCell ref="K24:L25"/>
    <mergeCell ref="M24:S25"/>
    <mergeCell ref="T24:V25"/>
    <mergeCell ref="AJ22:AP23"/>
    <mergeCell ref="AJ24:AP25"/>
    <mergeCell ref="AH20:AI21"/>
    <mergeCell ref="X17:AA17"/>
    <mergeCell ref="AF17:AG17"/>
    <mergeCell ref="M18:S19"/>
    <mergeCell ref="X21:Z21"/>
    <mergeCell ref="AQ20:AS21"/>
    <mergeCell ref="AJ18:AP19"/>
    <mergeCell ref="AQ18:AS19"/>
    <mergeCell ref="AH18:AI19"/>
    <mergeCell ref="AF18:AG19"/>
    <mergeCell ref="AB20:AC21"/>
    <mergeCell ref="AD20:AE21"/>
    <mergeCell ref="AF20:AG21"/>
    <mergeCell ref="M22:S23"/>
    <mergeCell ref="T22:V23"/>
    <mergeCell ref="X22:AA22"/>
    <mergeCell ref="K20:L21"/>
    <mergeCell ref="M20:S21"/>
    <mergeCell ref="X20:AA20"/>
    <mergeCell ref="T20:V21"/>
    <mergeCell ref="A9:N9"/>
    <mergeCell ref="X9:AK9"/>
    <mergeCell ref="A10:D10"/>
    <mergeCell ref="E10:V11"/>
    <mergeCell ref="X10:AA10"/>
    <mergeCell ref="AB10:AS11"/>
    <mergeCell ref="A11:D11"/>
    <mergeCell ref="X11:AA11"/>
    <mergeCell ref="T17:V17"/>
    <mergeCell ref="A19:C19"/>
    <mergeCell ref="A18:D18"/>
    <mergeCell ref="E17:F17"/>
    <mergeCell ref="G17:H17"/>
    <mergeCell ref="I17:J17"/>
    <mergeCell ref="G18:H19"/>
    <mergeCell ref="I18:J19"/>
    <mergeCell ref="E18:F19"/>
    <mergeCell ref="A17:D17"/>
    <mergeCell ref="E13:U13"/>
    <mergeCell ref="AB13:AR13"/>
    <mergeCell ref="I15:J15"/>
    <mergeCell ref="AF15:AG15"/>
    <mergeCell ref="K18:L19"/>
    <mergeCell ref="K17:L17"/>
    <mergeCell ref="M17:S17"/>
    <mergeCell ref="AB18:AC19"/>
    <mergeCell ref="I96:V96"/>
    <mergeCell ref="J97:M97"/>
    <mergeCell ref="A158:D158"/>
    <mergeCell ref="A254:N254"/>
    <mergeCell ref="X5:Z5"/>
    <mergeCell ref="X6:Z7"/>
    <mergeCell ref="AA5:AK5"/>
    <mergeCell ref="AL5:AS6"/>
    <mergeCell ref="AA6:AK7"/>
    <mergeCell ref="AL7:AS9"/>
    <mergeCell ref="AH17:AI17"/>
    <mergeCell ref="AJ17:AP17"/>
    <mergeCell ref="A5:C5"/>
    <mergeCell ref="X3:AB3"/>
    <mergeCell ref="AC3:AO3"/>
    <mergeCell ref="AP3:AS3"/>
    <mergeCell ref="X4:AB4"/>
    <mergeCell ref="AC4:AO4"/>
    <mergeCell ref="AP4:AS4"/>
    <mergeCell ref="D5:N5"/>
    <mergeCell ref="O5:V6"/>
    <mergeCell ref="A6:C7"/>
    <mergeCell ref="A4:E4"/>
    <mergeCell ref="F4:R4"/>
    <mergeCell ref="S4:V4"/>
    <mergeCell ref="A3:E3"/>
    <mergeCell ref="F3:R3"/>
    <mergeCell ref="S3:V3"/>
    <mergeCell ref="D6:N7"/>
    <mergeCell ref="O7:V9"/>
    <mergeCell ref="A8:N8"/>
    <mergeCell ref="X8:AK8"/>
    <mergeCell ref="AL387:AM388"/>
    <mergeCell ref="AN387:AO388"/>
    <mergeCell ref="AA446:AK446"/>
    <mergeCell ref="X452:AA452"/>
    <mergeCell ref="A99:V99"/>
    <mergeCell ref="AJ44:AK45"/>
    <mergeCell ref="AB17:AC17"/>
    <mergeCell ref="AD17:AE17"/>
    <mergeCell ref="AF44:AG45"/>
    <mergeCell ref="AD44:AE45"/>
    <mergeCell ref="T18:V19"/>
    <mergeCell ref="X18:AA18"/>
    <mergeCell ref="X19:Z19"/>
    <mergeCell ref="AD18:AE19"/>
    <mergeCell ref="AB44:AC45"/>
    <mergeCell ref="AQ17:AS17"/>
    <mergeCell ref="AJ20:AP21"/>
    <mergeCell ref="G22:H23"/>
    <mergeCell ref="I22:J23"/>
    <mergeCell ref="A21:C21"/>
    <mergeCell ref="A20:D20"/>
    <mergeCell ref="E20:F21"/>
    <mergeCell ref="G20:H21"/>
    <mergeCell ref="I20:J21"/>
    <mergeCell ref="AF22:AG23"/>
    <mergeCell ref="AH22:AI23"/>
    <mergeCell ref="K22:L23"/>
    <mergeCell ref="I95:S95"/>
    <mergeCell ref="X428:AA428"/>
    <mergeCell ref="X429:Z429"/>
    <mergeCell ref="T95:V95"/>
    <mergeCell ref="A95:H98"/>
    <mergeCell ref="AL446:AS447"/>
    <mergeCell ref="AA447:AK448"/>
    <mergeCell ref="AB232:AC233"/>
    <mergeCell ref="T234:V235"/>
    <mergeCell ref="AL448:AS450"/>
    <mergeCell ref="T389:V389"/>
    <mergeCell ref="K379:L380"/>
    <mergeCell ref="O97:R97"/>
    <mergeCell ref="T97:V97"/>
    <mergeCell ref="A157:D157"/>
    <mergeCell ref="E157:V158"/>
    <mergeCell ref="M338:N339"/>
    <mergeCell ref="A234:D234"/>
    <mergeCell ref="M234:S235"/>
    <mergeCell ref="K281:L282"/>
    <mergeCell ref="A232:D232"/>
    <mergeCell ref="A447:C448"/>
    <mergeCell ref="D447:N448"/>
    <mergeCell ref="X447:Z448"/>
    <mergeCell ref="D446:N446"/>
    <mergeCell ref="O446:V447"/>
    <mergeCell ref="AP444:AS444"/>
    <mergeCell ref="X446:Z446"/>
    <mergeCell ref="AQ242:AS242"/>
    <mergeCell ref="AH430:AI431"/>
    <mergeCell ref="O293:R293"/>
    <mergeCell ref="A291:H294"/>
    <mergeCell ref="I291:S291"/>
    <mergeCell ref="T291:V291"/>
    <mergeCell ref="AQ244:AS244"/>
    <mergeCell ref="M381:S382"/>
    <mergeCell ref="AR387:AS388"/>
    <mergeCell ref="I243:V243"/>
    <mergeCell ref="K428:L429"/>
    <mergeCell ref="M428:S429"/>
    <mergeCell ref="T428:V429"/>
    <mergeCell ref="A420:D420"/>
    <mergeCell ref="E420:F421"/>
    <mergeCell ref="G420:H421"/>
    <mergeCell ref="I420:J421"/>
    <mergeCell ref="A421:C421"/>
    <mergeCell ref="K420:L421"/>
    <mergeCell ref="A419:C419"/>
    <mergeCell ref="I414:J415"/>
    <mergeCell ref="K414:L415"/>
    <mergeCell ref="M414:S415"/>
    <mergeCell ref="T414:V415"/>
    <mergeCell ref="A411:C411"/>
    <mergeCell ref="K410:L411"/>
    <mergeCell ref="A409:D409"/>
    <mergeCell ref="G409:H409"/>
    <mergeCell ref="I407:J407"/>
    <mergeCell ref="E424:F425"/>
    <mergeCell ref="G424:H425"/>
    <mergeCell ref="I424:J425"/>
    <mergeCell ref="A425:C425"/>
    <mergeCell ref="A422:D422"/>
    <mergeCell ref="E422:F423"/>
    <mergeCell ref="G422:H423"/>
    <mergeCell ref="I422:J423"/>
    <mergeCell ref="K422:L423"/>
    <mergeCell ref="M422:S423"/>
    <mergeCell ref="U289:V290"/>
    <mergeCell ref="A410:D410"/>
    <mergeCell ref="X242:AE245"/>
    <mergeCell ref="X396:AB396"/>
    <mergeCell ref="X93:Y94"/>
    <mergeCell ref="T193:V193"/>
    <mergeCell ref="A197:V197"/>
    <mergeCell ref="A193:H196"/>
    <mergeCell ref="AB436:AC437"/>
    <mergeCell ref="AD436:AE437"/>
    <mergeCell ref="AF436:AG437"/>
    <mergeCell ref="AH436:AI437"/>
    <mergeCell ref="AJ330:AP331"/>
    <mergeCell ref="AL436:AM437"/>
    <mergeCell ref="AN436:AO437"/>
    <mergeCell ref="AP436:AQ437"/>
    <mergeCell ref="AQ428:AS429"/>
    <mergeCell ref="AJ428:AP429"/>
    <mergeCell ref="Z436:AA437"/>
    <mergeCell ref="AB428:AC429"/>
    <mergeCell ref="AQ330:AS331"/>
    <mergeCell ref="AQ430:AS431"/>
    <mergeCell ref="AF340:AP340"/>
    <mergeCell ref="AL342:AO342"/>
    <mergeCell ref="AJ387:AK388"/>
    <mergeCell ref="AH387:AI388"/>
    <mergeCell ref="AR436:AS437"/>
    <mergeCell ref="AJ436:AK437"/>
    <mergeCell ref="AQ95:AS95"/>
    <mergeCell ref="AF96:AS96"/>
    <mergeCell ref="E387:F388"/>
    <mergeCell ref="G387:H388"/>
    <mergeCell ref="K387:L388"/>
    <mergeCell ref="M387:N388"/>
    <mergeCell ref="I456:J456"/>
    <mergeCell ref="AF456:AG456"/>
    <mergeCell ref="I260:J260"/>
    <mergeCell ref="AF260:AG260"/>
    <mergeCell ref="I309:J309"/>
    <mergeCell ref="AF309:AG309"/>
    <mergeCell ref="I358:J358"/>
    <mergeCell ref="AF358:AG358"/>
    <mergeCell ref="I113:J113"/>
    <mergeCell ref="AF113:AG113"/>
    <mergeCell ref="I162:J162"/>
    <mergeCell ref="AF162:AG162"/>
    <mergeCell ref="I211:J211"/>
    <mergeCell ref="AF211:AG211"/>
    <mergeCell ref="A205:N205"/>
    <mergeCell ref="A206:D206"/>
    <mergeCell ref="E206:V207"/>
    <mergeCell ref="A204:N204"/>
    <mergeCell ref="I193:S193"/>
    <mergeCell ref="E234:F235"/>
    <mergeCell ref="G234:H235"/>
    <mergeCell ref="I234:J235"/>
    <mergeCell ref="A235:C235"/>
    <mergeCell ref="A233:C233"/>
    <mergeCell ref="K232:L233"/>
    <mergeCell ref="A452:D452"/>
    <mergeCell ref="A445:E445"/>
    <mergeCell ref="F445:R445"/>
    <mergeCell ref="S444:V444"/>
    <mergeCell ref="A446:C446"/>
    <mergeCell ref="AF242:AP242"/>
    <mergeCell ref="X246:AS246"/>
  </mergeCells>
  <phoneticPr fontId="0" type="noConversion"/>
  <printOptions horizontalCentered="1" verticalCentered="1"/>
  <pageMargins left="0.39370078740157483" right="0.39370078740157483" top="0.19685039370078741" bottom="0.19685039370078741" header="0" footer="0"/>
  <pageSetup paperSize="9" scale="75" fitToHeight="10" pageOrder="overThenDown" orientation="landscape" r:id="rId1"/>
  <headerFooter alignWithMargins="0"/>
  <rowBreaks count="9" manualBreakCount="9">
    <brk id="49" max="44" man="1"/>
    <brk id="98" max="44" man="1"/>
    <brk id="147" max="44" man="1"/>
    <brk id="196" max="44" man="1"/>
    <brk id="245" max="44" man="1"/>
    <brk id="294" max="44" man="1"/>
    <brk id="343" max="44" man="1"/>
    <brk id="392" max="44" man="1"/>
    <brk id="441" max="4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B205"/>
  <sheetViews>
    <sheetView zoomScaleNormal="100" workbookViewId="0">
      <selection activeCell="C6" sqref="C6"/>
    </sheetView>
  </sheetViews>
  <sheetFormatPr baseColWidth="10" defaultColWidth="11.42578125" defaultRowHeight="12.75" x14ac:dyDescent="0.2"/>
  <cols>
    <col min="1" max="1" width="5.28515625" style="2" customWidth="1"/>
    <col min="2" max="3" width="15.7109375" style="2" customWidth="1"/>
    <col min="4" max="4" width="10.42578125" style="108" bestFit="1" customWidth="1"/>
    <col min="5" max="6" width="15.7109375" style="2" customWidth="1"/>
    <col min="7" max="7" width="6.7109375" style="30" bestFit="1" customWidth="1"/>
    <col min="8" max="27" width="2.42578125" style="30" customWidth="1"/>
    <col min="28" max="28" width="24.140625" style="30" customWidth="1"/>
    <col min="29" max="16384" width="11.42578125" style="2"/>
  </cols>
  <sheetData>
    <row r="1" spans="1:28" ht="35.25" customHeight="1" x14ac:dyDescent="0.35">
      <c r="A1" s="1" t="s">
        <v>50</v>
      </c>
      <c r="F1" s="26"/>
      <c r="G1" s="29"/>
      <c r="H1" s="330" t="s">
        <v>57</v>
      </c>
      <c r="I1" s="330"/>
      <c r="J1" s="330"/>
      <c r="K1" s="330"/>
      <c r="L1" s="330"/>
      <c r="M1" s="330"/>
      <c r="N1" s="330"/>
      <c r="O1" s="330"/>
      <c r="P1" s="330"/>
      <c r="Q1" s="330"/>
      <c r="R1" s="330"/>
      <c r="S1" s="330"/>
      <c r="T1" s="330"/>
      <c r="U1" s="330"/>
      <c r="V1" s="330"/>
      <c r="W1" s="330"/>
      <c r="X1" s="330"/>
      <c r="Y1" s="330"/>
      <c r="Z1" s="330"/>
      <c r="AA1" s="330"/>
      <c r="AB1" s="330"/>
    </row>
    <row r="2" spans="1:28" s="3" customFormat="1" ht="24.95" customHeight="1" x14ac:dyDescent="0.25">
      <c r="A2" s="3" t="s">
        <v>51</v>
      </c>
      <c r="B2" s="4"/>
      <c r="C2" s="32">
        <f>Meldedaten!C4</f>
        <v>0</v>
      </c>
      <c r="D2" s="109"/>
      <c r="E2" s="34"/>
      <c r="F2" s="27"/>
      <c r="G2" s="29"/>
      <c r="H2" s="330"/>
      <c r="I2" s="330"/>
      <c r="J2" s="330"/>
      <c r="K2" s="330"/>
      <c r="L2" s="330"/>
      <c r="M2" s="330"/>
      <c r="N2" s="330"/>
      <c r="O2" s="330"/>
      <c r="P2" s="330"/>
      <c r="Q2" s="330"/>
      <c r="R2" s="330"/>
      <c r="S2" s="330"/>
      <c r="T2" s="330"/>
      <c r="U2" s="330"/>
      <c r="V2" s="330"/>
      <c r="W2" s="330"/>
      <c r="X2" s="330"/>
      <c r="Y2" s="330"/>
      <c r="Z2" s="330"/>
      <c r="AA2" s="330"/>
      <c r="AB2" s="330"/>
    </row>
    <row r="3" spans="1:28" s="3" customFormat="1" ht="24.95" customHeight="1" x14ac:dyDescent="0.25">
      <c r="A3" s="3" t="s">
        <v>56</v>
      </c>
      <c r="C3" s="33">
        <f>Meldedaten!H4</f>
        <v>0</v>
      </c>
      <c r="D3" s="110"/>
      <c r="E3" s="34"/>
      <c r="F3" s="27"/>
      <c r="G3" s="29"/>
      <c r="H3" s="330"/>
      <c r="I3" s="330"/>
      <c r="J3" s="330"/>
      <c r="K3" s="330"/>
      <c r="L3" s="330"/>
      <c r="M3" s="330"/>
      <c r="N3" s="330"/>
      <c r="O3" s="330"/>
      <c r="P3" s="330"/>
      <c r="Q3" s="330"/>
      <c r="R3" s="330"/>
      <c r="S3" s="330"/>
      <c r="T3" s="330"/>
      <c r="U3" s="330"/>
      <c r="V3" s="330"/>
      <c r="W3" s="330"/>
      <c r="X3" s="330"/>
      <c r="Y3" s="330"/>
      <c r="Z3" s="330"/>
      <c r="AA3" s="330"/>
      <c r="AB3" s="330"/>
    </row>
    <row r="4" spans="1:28" ht="10.5" customHeight="1" x14ac:dyDescent="0.2"/>
    <row r="5" spans="1:28" x14ac:dyDescent="0.2">
      <c r="A5" s="5" t="s">
        <v>52</v>
      </c>
      <c r="B5" s="5" t="s">
        <v>4</v>
      </c>
      <c r="C5" s="5" t="s">
        <v>36</v>
      </c>
      <c r="D5" s="111" t="s">
        <v>5</v>
      </c>
      <c r="E5" s="5" t="s">
        <v>33</v>
      </c>
      <c r="F5" s="5" t="s">
        <v>53</v>
      </c>
      <c r="G5" s="28" t="s">
        <v>54</v>
      </c>
      <c r="H5" s="31">
        <v>1</v>
      </c>
      <c r="I5" s="31">
        <v>2</v>
      </c>
      <c r="J5" s="31">
        <v>3</v>
      </c>
      <c r="K5" s="31">
        <v>4</v>
      </c>
      <c r="L5" s="31">
        <v>5</v>
      </c>
      <c r="M5" s="31">
        <v>6</v>
      </c>
      <c r="N5" s="31">
        <v>7</v>
      </c>
      <c r="O5" s="31">
        <v>8</v>
      </c>
      <c r="P5" s="31">
        <v>9</v>
      </c>
      <c r="Q5" s="31">
        <v>10</v>
      </c>
      <c r="R5" s="31">
        <v>11</v>
      </c>
      <c r="S5" s="31">
        <v>12</v>
      </c>
      <c r="T5" s="31">
        <v>13</v>
      </c>
      <c r="U5" s="31">
        <v>14</v>
      </c>
      <c r="V5" s="31">
        <v>15</v>
      </c>
      <c r="W5" s="31">
        <v>16</v>
      </c>
      <c r="X5" s="31">
        <v>17</v>
      </c>
      <c r="Y5" s="31">
        <v>18</v>
      </c>
      <c r="Z5" s="31">
        <v>19</v>
      </c>
      <c r="AA5" s="31">
        <v>20</v>
      </c>
      <c r="AB5" s="28" t="s">
        <v>55</v>
      </c>
    </row>
    <row r="6" spans="1:28" s="117" customFormat="1" ht="24.95" customHeight="1" x14ac:dyDescent="0.2">
      <c r="A6" s="112" t="str">
        <f>Übertrag!R29</f>
        <v xml:space="preserve"> </v>
      </c>
      <c r="B6" s="113" t="str">
        <f>Übertrag!D29</f>
        <v xml:space="preserve"> </v>
      </c>
      <c r="C6" s="113" t="str">
        <f>Übertrag!E29</f>
        <v xml:space="preserve"> </v>
      </c>
      <c r="D6" s="114">
        <f>Übertrag!H29</f>
        <v>0</v>
      </c>
      <c r="E6" s="113" t="str">
        <f>Übertrag!I29</f>
        <v xml:space="preserve"> </v>
      </c>
      <c r="F6" s="115" t="str">
        <f>Übertrag!B29</f>
        <v xml:space="preserve"> </v>
      </c>
      <c r="G6" s="116">
        <f>Übertrag!CA29</f>
        <v>0</v>
      </c>
      <c r="H6" s="116" t="str">
        <f>Übertrag!X29</f>
        <v xml:space="preserve"> </v>
      </c>
      <c r="I6" s="116" t="str">
        <f>Übertrag!Y29</f>
        <v xml:space="preserve"> </v>
      </c>
      <c r="J6" s="116" t="str">
        <f>Übertrag!Z29</f>
        <v xml:space="preserve"> </v>
      </c>
      <c r="K6" s="116" t="str">
        <f>Übertrag!AA29</f>
        <v xml:space="preserve"> </v>
      </c>
      <c r="L6" s="116" t="str">
        <f>Übertrag!AB29</f>
        <v xml:space="preserve"> </v>
      </c>
      <c r="M6" s="116" t="str">
        <f>Übertrag!AC29</f>
        <v xml:space="preserve"> </v>
      </c>
      <c r="N6" s="116" t="str">
        <f>Übertrag!AD29</f>
        <v xml:space="preserve"> </v>
      </c>
      <c r="O6" s="116" t="str">
        <f>Übertrag!AE29</f>
        <v xml:space="preserve"> </v>
      </c>
      <c r="P6" s="116" t="str">
        <f>Übertrag!AF29</f>
        <v xml:space="preserve"> </v>
      </c>
      <c r="Q6" s="116" t="str">
        <f>Übertrag!AG29</f>
        <v xml:space="preserve"> </v>
      </c>
      <c r="R6" s="116" t="str">
        <f>Übertrag!AH29</f>
        <v xml:space="preserve"> </v>
      </c>
      <c r="S6" s="116" t="str">
        <f>Übertrag!AI29</f>
        <v xml:space="preserve"> </v>
      </c>
      <c r="T6" s="116" t="str">
        <f>Übertrag!AJ29</f>
        <v xml:space="preserve"> </v>
      </c>
      <c r="U6" s="116" t="str">
        <f>Übertrag!AK29</f>
        <v xml:space="preserve"> </v>
      </c>
      <c r="V6" s="116" t="str">
        <f>Übertrag!AL29</f>
        <v xml:space="preserve"> </v>
      </c>
      <c r="W6" s="116" t="str">
        <f>Übertrag!AM29</f>
        <v xml:space="preserve"> </v>
      </c>
      <c r="X6" s="116" t="str">
        <f>Übertrag!AN29</f>
        <v xml:space="preserve"> </v>
      </c>
      <c r="Y6" s="116" t="str">
        <f>Übertrag!AO29</f>
        <v xml:space="preserve"> </v>
      </c>
      <c r="Z6" s="116" t="str">
        <f>Übertrag!AP29</f>
        <v xml:space="preserve"> </v>
      </c>
      <c r="AA6" s="116" t="str">
        <f>Übertrag!AQ29</f>
        <v xml:space="preserve"> </v>
      </c>
      <c r="AB6" s="116"/>
    </row>
    <row r="7" spans="1:28" s="117" customFormat="1" ht="24.95" customHeight="1" x14ac:dyDescent="0.2">
      <c r="A7" s="112" t="str">
        <f>Übertrag!R30</f>
        <v xml:space="preserve"> </v>
      </c>
      <c r="B7" s="113" t="str">
        <f>Übertrag!D30</f>
        <v xml:space="preserve"> </v>
      </c>
      <c r="C7" s="113" t="str">
        <f>Übertrag!E30</f>
        <v xml:space="preserve"> </v>
      </c>
      <c r="D7" s="114">
        <f>Übertrag!H30</f>
        <v>0</v>
      </c>
      <c r="E7" s="113" t="str">
        <f>Übertrag!I30</f>
        <v xml:space="preserve"> </v>
      </c>
      <c r="F7" s="115" t="str">
        <f>Übertrag!B30</f>
        <v xml:space="preserve"> </v>
      </c>
      <c r="G7" s="116">
        <f>Übertrag!CA30</f>
        <v>0</v>
      </c>
      <c r="H7" s="116" t="str">
        <f>Übertrag!X30</f>
        <v xml:space="preserve"> </v>
      </c>
      <c r="I7" s="116" t="str">
        <f>Übertrag!Y30</f>
        <v xml:space="preserve"> </v>
      </c>
      <c r="J7" s="116" t="str">
        <f>Übertrag!Z30</f>
        <v xml:space="preserve"> </v>
      </c>
      <c r="K7" s="116" t="str">
        <f>Übertrag!AA30</f>
        <v xml:space="preserve"> </v>
      </c>
      <c r="L7" s="116" t="str">
        <f>Übertrag!AB30</f>
        <v xml:space="preserve"> </v>
      </c>
      <c r="M7" s="116" t="str">
        <f>Übertrag!AC30</f>
        <v xml:space="preserve"> </v>
      </c>
      <c r="N7" s="116" t="str">
        <f>Übertrag!AD30</f>
        <v xml:space="preserve"> </v>
      </c>
      <c r="O7" s="116" t="str">
        <f>Übertrag!AE30</f>
        <v xml:space="preserve"> </v>
      </c>
      <c r="P7" s="116" t="str">
        <f>Übertrag!AF30</f>
        <v xml:space="preserve"> </v>
      </c>
      <c r="Q7" s="116" t="str">
        <f>Übertrag!AG30</f>
        <v xml:space="preserve"> </v>
      </c>
      <c r="R7" s="116" t="str">
        <f>Übertrag!AH30</f>
        <v xml:space="preserve"> </v>
      </c>
      <c r="S7" s="116" t="str">
        <f>Übertrag!AI30</f>
        <v xml:space="preserve"> </v>
      </c>
      <c r="T7" s="116" t="str">
        <f>Übertrag!AJ30</f>
        <v xml:space="preserve"> </v>
      </c>
      <c r="U7" s="116" t="str">
        <f>Übertrag!AK30</f>
        <v xml:space="preserve"> </v>
      </c>
      <c r="V7" s="116" t="str">
        <f>Übertrag!AL30</f>
        <v xml:space="preserve"> </v>
      </c>
      <c r="W7" s="116" t="str">
        <f>Übertrag!AM30</f>
        <v xml:space="preserve"> </v>
      </c>
      <c r="X7" s="116" t="str">
        <f>Übertrag!AN30</f>
        <v xml:space="preserve"> </v>
      </c>
      <c r="Y7" s="116" t="str">
        <f>Übertrag!AO30</f>
        <v xml:space="preserve"> </v>
      </c>
      <c r="Z7" s="116" t="str">
        <f>Übertrag!AP30</f>
        <v xml:space="preserve"> </v>
      </c>
      <c r="AA7" s="116" t="str">
        <f>Übertrag!AQ30</f>
        <v xml:space="preserve"> </v>
      </c>
      <c r="AB7" s="116"/>
    </row>
    <row r="8" spans="1:28" s="117" customFormat="1" ht="24.95" customHeight="1" x14ac:dyDescent="0.2">
      <c r="A8" s="112" t="str">
        <f>Übertrag!R31</f>
        <v xml:space="preserve"> </v>
      </c>
      <c r="B8" s="113" t="str">
        <f>Übertrag!D31</f>
        <v xml:space="preserve"> </v>
      </c>
      <c r="C8" s="113" t="str">
        <f>Übertrag!E31</f>
        <v xml:space="preserve"> </v>
      </c>
      <c r="D8" s="114">
        <f>Übertrag!H31</f>
        <v>0</v>
      </c>
      <c r="E8" s="113" t="str">
        <f>Übertrag!I31</f>
        <v xml:space="preserve"> </v>
      </c>
      <c r="F8" s="115" t="str">
        <f>Übertrag!B31</f>
        <v xml:space="preserve"> </v>
      </c>
      <c r="G8" s="116">
        <f>Übertrag!CA31</f>
        <v>0</v>
      </c>
      <c r="H8" s="116" t="str">
        <f>Übertrag!X31</f>
        <v xml:space="preserve"> </v>
      </c>
      <c r="I8" s="116" t="str">
        <f>Übertrag!Y31</f>
        <v xml:space="preserve"> </v>
      </c>
      <c r="J8" s="116" t="str">
        <f>Übertrag!Z31</f>
        <v xml:space="preserve"> </v>
      </c>
      <c r="K8" s="116" t="str">
        <f>Übertrag!AA31</f>
        <v xml:space="preserve"> </v>
      </c>
      <c r="L8" s="116" t="str">
        <f>Übertrag!AB31</f>
        <v xml:space="preserve"> </v>
      </c>
      <c r="M8" s="116" t="str">
        <f>Übertrag!AC31</f>
        <v xml:space="preserve"> </v>
      </c>
      <c r="N8" s="116" t="str">
        <f>Übertrag!AD31</f>
        <v xml:space="preserve"> </v>
      </c>
      <c r="O8" s="116" t="str">
        <f>Übertrag!AE31</f>
        <v xml:space="preserve"> </v>
      </c>
      <c r="P8" s="116" t="str">
        <f>Übertrag!AF31</f>
        <v xml:space="preserve"> </v>
      </c>
      <c r="Q8" s="116" t="str">
        <f>Übertrag!AG31</f>
        <v xml:space="preserve"> </v>
      </c>
      <c r="R8" s="116" t="str">
        <f>Übertrag!AH31</f>
        <v xml:space="preserve"> </v>
      </c>
      <c r="S8" s="116" t="str">
        <f>Übertrag!AI31</f>
        <v xml:space="preserve"> </v>
      </c>
      <c r="T8" s="116" t="str">
        <f>Übertrag!AJ31</f>
        <v xml:space="preserve"> </v>
      </c>
      <c r="U8" s="116" t="str">
        <f>Übertrag!AK31</f>
        <v xml:space="preserve"> </v>
      </c>
      <c r="V8" s="116" t="str">
        <f>Übertrag!AL31</f>
        <v xml:space="preserve"> </v>
      </c>
      <c r="W8" s="116" t="str">
        <f>Übertrag!AM31</f>
        <v xml:space="preserve"> </v>
      </c>
      <c r="X8" s="116" t="str">
        <f>Übertrag!AN31</f>
        <v xml:space="preserve"> </v>
      </c>
      <c r="Y8" s="116" t="str">
        <f>Übertrag!AO31</f>
        <v xml:space="preserve"> </v>
      </c>
      <c r="Z8" s="116" t="str">
        <f>Übertrag!AP31</f>
        <v xml:space="preserve"> </v>
      </c>
      <c r="AA8" s="116" t="str">
        <f>Übertrag!AQ31</f>
        <v xml:space="preserve"> </v>
      </c>
      <c r="AB8" s="116"/>
    </row>
    <row r="9" spans="1:28" s="117" customFormat="1" ht="24.95" customHeight="1" x14ac:dyDescent="0.2">
      <c r="A9" s="112" t="str">
        <f>Übertrag!R32</f>
        <v xml:space="preserve"> </v>
      </c>
      <c r="B9" s="113" t="str">
        <f>Übertrag!D32</f>
        <v xml:space="preserve"> </v>
      </c>
      <c r="C9" s="113" t="str">
        <f>Übertrag!E32</f>
        <v xml:space="preserve"> </v>
      </c>
      <c r="D9" s="114">
        <f>Übertrag!H32</f>
        <v>0</v>
      </c>
      <c r="E9" s="113" t="str">
        <f>Übertrag!I32</f>
        <v xml:space="preserve"> </v>
      </c>
      <c r="F9" s="115" t="str">
        <f>Übertrag!B32</f>
        <v xml:space="preserve"> </v>
      </c>
      <c r="G9" s="116">
        <f>Übertrag!CA32</f>
        <v>0</v>
      </c>
      <c r="H9" s="116" t="str">
        <f>Übertrag!X32</f>
        <v xml:space="preserve"> </v>
      </c>
      <c r="I9" s="116" t="str">
        <f>Übertrag!Y32</f>
        <v xml:space="preserve"> </v>
      </c>
      <c r="J9" s="116" t="str">
        <f>Übertrag!Z32</f>
        <v xml:space="preserve"> </v>
      </c>
      <c r="K9" s="116" t="str">
        <f>Übertrag!AA32</f>
        <v xml:space="preserve"> </v>
      </c>
      <c r="L9" s="116" t="str">
        <f>Übertrag!AB32</f>
        <v xml:space="preserve"> </v>
      </c>
      <c r="M9" s="116" t="str">
        <f>Übertrag!AC32</f>
        <v xml:space="preserve"> </v>
      </c>
      <c r="N9" s="116" t="str">
        <f>Übertrag!AD32</f>
        <v xml:space="preserve"> </v>
      </c>
      <c r="O9" s="116" t="str">
        <f>Übertrag!AE32</f>
        <v xml:space="preserve"> </v>
      </c>
      <c r="P9" s="116" t="str">
        <f>Übertrag!AF32</f>
        <v xml:space="preserve"> </v>
      </c>
      <c r="Q9" s="116" t="str">
        <f>Übertrag!AG32</f>
        <v xml:space="preserve"> </v>
      </c>
      <c r="R9" s="116" t="str">
        <f>Übertrag!AH32</f>
        <v xml:space="preserve"> </v>
      </c>
      <c r="S9" s="116" t="str">
        <f>Übertrag!AI32</f>
        <v xml:space="preserve"> </v>
      </c>
      <c r="T9" s="116" t="str">
        <f>Übertrag!AJ32</f>
        <v xml:space="preserve"> </v>
      </c>
      <c r="U9" s="116" t="str">
        <f>Übertrag!AK32</f>
        <v xml:space="preserve"> </v>
      </c>
      <c r="V9" s="116" t="str">
        <f>Übertrag!AL32</f>
        <v xml:space="preserve"> </v>
      </c>
      <c r="W9" s="116" t="str">
        <f>Übertrag!AM32</f>
        <v xml:space="preserve"> </v>
      </c>
      <c r="X9" s="116" t="str">
        <f>Übertrag!AN32</f>
        <v xml:space="preserve"> </v>
      </c>
      <c r="Y9" s="116" t="str">
        <f>Übertrag!AO32</f>
        <v xml:space="preserve"> </v>
      </c>
      <c r="Z9" s="116" t="str">
        <f>Übertrag!AP32</f>
        <v xml:space="preserve"> </v>
      </c>
      <c r="AA9" s="116" t="str">
        <f>Übertrag!AQ32</f>
        <v xml:space="preserve"> </v>
      </c>
      <c r="AB9" s="116"/>
    </row>
    <row r="10" spans="1:28" s="117" customFormat="1" ht="24.95" customHeight="1" x14ac:dyDescent="0.2">
      <c r="A10" s="112" t="str">
        <f>Übertrag!R33</f>
        <v xml:space="preserve"> </v>
      </c>
      <c r="B10" s="113" t="str">
        <f>Übertrag!D33</f>
        <v xml:space="preserve"> </v>
      </c>
      <c r="C10" s="113" t="str">
        <f>Übertrag!E33</f>
        <v xml:space="preserve"> </v>
      </c>
      <c r="D10" s="114">
        <f>Übertrag!H33</f>
        <v>0</v>
      </c>
      <c r="E10" s="113" t="str">
        <f>Übertrag!I33</f>
        <v xml:space="preserve"> </v>
      </c>
      <c r="F10" s="115" t="str">
        <f>Übertrag!B33</f>
        <v xml:space="preserve"> </v>
      </c>
      <c r="G10" s="116">
        <f>Übertrag!CA33</f>
        <v>0</v>
      </c>
      <c r="H10" s="116" t="str">
        <f>Übertrag!X33</f>
        <v xml:space="preserve"> </v>
      </c>
      <c r="I10" s="116" t="str">
        <f>Übertrag!Y33</f>
        <v xml:space="preserve"> </v>
      </c>
      <c r="J10" s="116" t="str">
        <f>Übertrag!Z33</f>
        <v xml:space="preserve"> </v>
      </c>
      <c r="K10" s="116" t="str">
        <f>Übertrag!AA33</f>
        <v xml:space="preserve"> </v>
      </c>
      <c r="L10" s="116" t="str">
        <f>Übertrag!AB33</f>
        <v xml:space="preserve"> </v>
      </c>
      <c r="M10" s="116" t="str">
        <f>Übertrag!AC33</f>
        <v xml:space="preserve"> </v>
      </c>
      <c r="N10" s="116" t="str">
        <f>Übertrag!AD33</f>
        <v xml:space="preserve"> </v>
      </c>
      <c r="O10" s="116" t="str">
        <f>Übertrag!AE33</f>
        <v xml:space="preserve"> </v>
      </c>
      <c r="P10" s="116" t="str">
        <f>Übertrag!AF33</f>
        <v xml:space="preserve"> </v>
      </c>
      <c r="Q10" s="116" t="str">
        <f>Übertrag!AG33</f>
        <v xml:space="preserve"> </v>
      </c>
      <c r="R10" s="116" t="str">
        <f>Übertrag!AH33</f>
        <v xml:space="preserve"> </v>
      </c>
      <c r="S10" s="116" t="str">
        <f>Übertrag!AI33</f>
        <v xml:space="preserve"> </v>
      </c>
      <c r="T10" s="116" t="str">
        <f>Übertrag!AJ33</f>
        <v xml:space="preserve"> </v>
      </c>
      <c r="U10" s="116" t="str">
        <f>Übertrag!AK33</f>
        <v xml:space="preserve"> </v>
      </c>
      <c r="V10" s="116" t="str">
        <f>Übertrag!AL33</f>
        <v xml:space="preserve"> </v>
      </c>
      <c r="W10" s="116" t="str">
        <f>Übertrag!AM33</f>
        <v xml:space="preserve"> </v>
      </c>
      <c r="X10" s="116" t="str">
        <f>Übertrag!AN33</f>
        <v xml:space="preserve"> </v>
      </c>
      <c r="Y10" s="116" t="str">
        <f>Übertrag!AO33</f>
        <v xml:space="preserve"> </v>
      </c>
      <c r="Z10" s="116" t="str">
        <f>Übertrag!AP33</f>
        <v xml:space="preserve"> </v>
      </c>
      <c r="AA10" s="116" t="str">
        <f>Übertrag!AQ33</f>
        <v xml:space="preserve"> </v>
      </c>
      <c r="AB10" s="116"/>
    </row>
    <row r="11" spans="1:28" s="117" customFormat="1" ht="24.95" customHeight="1" x14ac:dyDescent="0.2">
      <c r="A11" s="112" t="str">
        <f>Übertrag!R34</f>
        <v xml:space="preserve"> </v>
      </c>
      <c r="B11" s="113" t="str">
        <f>Übertrag!D34</f>
        <v xml:space="preserve"> </v>
      </c>
      <c r="C11" s="113" t="str">
        <f>Übertrag!E34</f>
        <v xml:space="preserve"> </v>
      </c>
      <c r="D11" s="114">
        <f>Übertrag!H34</f>
        <v>0</v>
      </c>
      <c r="E11" s="113" t="str">
        <f>Übertrag!I34</f>
        <v xml:space="preserve"> </v>
      </c>
      <c r="F11" s="115" t="str">
        <f>Übertrag!B34</f>
        <v xml:space="preserve"> </v>
      </c>
      <c r="G11" s="116">
        <f>Übertrag!CA34</f>
        <v>0</v>
      </c>
      <c r="H11" s="116" t="str">
        <f>Übertrag!X34</f>
        <v xml:space="preserve"> </v>
      </c>
      <c r="I11" s="116" t="str">
        <f>Übertrag!Y34</f>
        <v xml:space="preserve"> </v>
      </c>
      <c r="J11" s="116" t="str">
        <f>Übertrag!Z34</f>
        <v xml:space="preserve"> </v>
      </c>
      <c r="K11" s="116" t="str">
        <f>Übertrag!AA34</f>
        <v xml:space="preserve"> </v>
      </c>
      <c r="L11" s="116" t="str">
        <f>Übertrag!AB34</f>
        <v xml:space="preserve"> </v>
      </c>
      <c r="M11" s="116" t="str">
        <f>Übertrag!AC34</f>
        <v xml:space="preserve"> </v>
      </c>
      <c r="N11" s="116" t="str">
        <f>Übertrag!AD34</f>
        <v xml:space="preserve"> </v>
      </c>
      <c r="O11" s="116" t="str">
        <f>Übertrag!AE34</f>
        <v xml:space="preserve"> </v>
      </c>
      <c r="P11" s="116" t="str">
        <f>Übertrag!AF34</f>
        <v xml:space="preserve"> </v>
      </c>
      <c r="Q11" s="116" t="str">
        <f>Übertrag!AG34</f>
        <v xml:space="preserve"> </v>
      </c>
      <c r="R11" s="116" t="str">
        <f>Übertrag!AH34</f>
        <v xml:space="preserve"> </v>
      </c>
      <c r="S11" s="116" t="str">
        <f>Übertrag!AI34</f>
        <v xml:space="preserve"> </v>
      </c>
      <c r="T11" s="116" t="str">
        <f>Übertrag!AJ34</f>
        <v xml:space="preserve"> </v>
      </c>
      <c r="U11" s="116" t="str">
        <f>Übertrag!AK34</f>
        <v xml:space="preserve"> </v>
      </c>
      <c r="V11" s="116" t="str">
        <f>Übertrag!AL34</f>
        <v xml:space="preserve"> </v>
      </c>
      <c r="W11" s="116" t="str">
        <f>Übertrag!AM34</f>
        <v xml:space="preserve"> </v>
      </c>
      <c r="X11" s="116" t="str">
        <f>Übertrag!AN34</f>
        <v xml:space="preserve"> </v>
      </c>
      <c r="Y11" s="116" t="str">
        <f>Übertrag!AO34</f>
        <v xml:space="preserve"> </v>
      </c>
      <c r="Z11" s="116" t="str">
        <f>Übertrag!AP34</f>
        <v xml:space="preserve"> </v>
      </c>
      <c r="AA11" s="116" t="str">
        <f>Übertrag!AQ34</f>
        <v xml:space="preserve"> </v>
      </c>
      <c r="AB11" s="116"/>
    </row>
    <row r="12" spans="1:28" s="117" customFormat="1" ht="24.95" customHeight="1" x14ac:dyDescent="0.2">
      <c r="A12" s="112" t="str">
        <f>Übertrag!R35</f>
        <v xml:space="preserve"> </v>
      </c>
      <c r="B12" s="113" t="str">
        <f>Übertrag!D35</f>
        <v xml:space="preserve"> </v>
      </c>
      <c r="C12" s="113" t="str">
        <f>Übertrag!E35</f>
        <v xml:space="preserve"> </v>
      </c>
      <c r="D12" s="114">
        <f>Übertrag!H35</f>
        <v>0</v>
      </c>
      <c r="E12" s="113" t="str">
        <f>Übertrag!I35</f>
        <v xml:space="preserve"> </v>
      </c>
      <c r="F12" s="115" t="str">
        <f>Übertrag!B35</f>
        <v xml:space="preserve"> </v>
      </c>
      <c r="G12" s="116">
        <f>Übertrag!CA35</f>
        <v>0</v>
      </c>
      <c r="H12" s="116" t="str">
        <f>Übertrag!X35</f>
        <v xml:space="preserve"> </v>
      </c>
      <c r="I12" s="116" t="str">
        <f>Übertrag!Y35</f>
        <v xml:space="preserve"> </v>
      </c>
      <c r="J12" s="116" t="str">
        <f>Übertrag!Z35</f>
        <v xml:space="preserve"> </v>
      </c>
      <c r="K12" s="116" t="str">
        <f>Übertrag!AA35</f>
        <v xml:space="preserve"> </v>
      </c>
      <c r="L12" s="116" t="str">
        <f>Übertrag!AB35</f>
        <v xml:space="preserve"> </v>
      </c>
      <c r="M12" s="116" t="str">
        <f>Übertrag!AC35</f>
        <v xml:space="preserve"> </v>
      </c>
      <c r="N12" s="116" t="str">
        <f>Übertrag!AD35</f>
        <v xml:space="preserve"> </v>
      </c>
      <c r="O12" s="116" t="str">
        <f>Übertrag!AE35</f>
        <v xml:space="preserve"> </v>
      </c>
      <c r="P12" s="116" t="str">
        <f>Übertrag!AF35</f>
        <v xml:space="preserve"> </v>
      </c>
      <c r="Q12" s="116" t="str">
        <f>Übertrag!AG35</f>
        <v xml:space="preserve"> </v>
      </c>
      <c r="R12" s="116" t="str">
        <f>Übertrag!AH35</f>
        <v xml:space="preserve"> </v>
      </c>
      <c r="S12" s="116" t="str">
        <f>Übertrag!AI35</f>
        <v xml:space="preserve"> </v>
      </c>
      <c r="T12" s="116" t="str">
        <f>Übertrag!AJ35</f>
        <v xml:space="preserve"> </v>
      </c>
      <c r="U12" s="116" t="str">
        <f>Übertrag!AK35</f>
        <v xml:space="preserve"> </v>
      </c>
      <c r="V12" s="116" t="str">
        <f>Übertrag!AL35</f>
        <v xml:space="preserve"> </v>
      </c>
      <c r="W12" s="116" t="str">
        <f>Übertrag!AM35</f>
        <v xml:space="preserve"> </v>
      </c>
      <c r="X12" s="116" t="str">
        <f>Übertrag!AN35</f>
        <v xml:space="preserve"> </v>
      </c>
      <c r="Y12" s="116" t="str">
        <f>Übertrag!AO35</f>
        <v xml:space="preserve"> </v>
      </c>
      <c r="Z12" s="116" t="str">
        <f>Übertrag!AP35</f>
        <v xml:space="preserve"> </v>
      </c>
      <c r="AA12" s="116" t="str">
        <f>Übertrag!AQ35</f>
        <v xml:space="preserve"> </v>
      </c>
      <c r="AB12" s="116"/>
    </row>
    <row r="13" spans="1:28" s="117" customFormat="1" ht="24.95" customHeight="1" x14ac:dyDescent="0.2">
      <c r="A13" s="112" t="str">
        <f>Übertrag!R36</f>
        <v xml:space="preserve"> </v>
      </c>
      <c r="B13" s="113" t="str">
        <f>Übertrag!D36</f>
        <v xml:space="preserve"> </v>
      </c>
      <c r="C13" s="113" t="str">
        <f>Übertrag!E36</f>
        <v xml:space="preserve"> </v>
      </c>
      <c r="D13" s="114">
        <f>Übertrag!H36</f>
        <v>0</v>
      </c>
      <c r="E13" s="113" t="str">
        <f>Übertrag!I36</f>
        <v xml:space="preserve"> </v>
      </c>
      <c r="F13" s="115" t="str">
        <f>Übertrag!B36</f>
        <v xml:space="preserve"> </v>
      </c>
      <c r="G13" s="116">
        <f>Übertrag!CA36</f>
        <v>0</v>
      </c>
      <c r="H13" s="116" t="str">
        <f>Übertrag!X36</f>
        <v xml:space="preserve"> </v>
      </c>
      <c r="I13" s="116" t="str">
        <f>Übertrag!Y36</f>
        <v xml:space="preserve"> </v>
      </c>
      <c r="J13" s="116" t="str">
        <f>Übertrag!Z36</f>
        <v xml:space="preserve"> </v>
      </c>
      <c r="K13" s="116" t="str">
        <f>Übertrag!AA36</f>
        <v xml:space="preserve"> </v>
      </c>
      <c r="L13" s="116" t="str">
        <f>Übertrag!AB36</f>
        <v xml:space="preserve"> </v>
      </c>
      <c r="M13" s="116" t="str">
        <f>Übertrag!AC36</f>
        <v xml:space="preserve"> </v>
      </c>
      <c r="N13" s="116" t="str">
        <f>Übertrag!AD36</f>
        <v xml:space="preserve"> </v>
      </c>
      <c r="O13" s="116" t="str">
        <f>Übertrag!AE36</f>
        <v xml:space="preserve"> </v>
      </c>
      <c r="P13" s="116" t="str">
        <f>Übertrag!AF36</f>
        <v xml:space="preserve"> </v>
      </c>
      <c r="Q13" s="116" t="str">
        <f>Übertrag!AG36</f>
        <v xml:space="preserve"> </v>
      </c>
      <c r="R13" s="116" t="str">
        <f>Übertrag!AH36</f>
        <v xml:space="preserve"> </v>
      </c>
      <c r="S13" s="116" t="str">
        <f>Übertrag!AI36</f>
        <v xml:space="preserve"> </v>
      </c>
      <c r="T13" s="116" t="str">
        <f>Übertrag!AJ36</f>
        <v xml:space="preserve"> </v>
      </c>
      <c r="U13" s="116" t="str">
        <f>Übertrag!AK36</f>
        <v xml:space="preserve"> </v>
      </c>
      <c r="V13" s="116" t="str">
        <f>Übertrag!AL36</f>
        <v xml:space="preserve"> </v>
      </c>
      <c r="W13" s="116" t="str">
        <f>Übertrag!AM36</f>
        <v xml:space="preserve"> </v>
      </c>
      <c r="X13" s="116" t="str">
        <f>Übertrag!AN36</f>
        <v xml:space="preserve"> </v>
      </c>
      <c r="Y13" s="116" t="str">
        <f>Übertrag!AO36</f>
        <v xml:space="preserve"> </v>
      </c>
      <c r="Z13" s="116" t="str">
        <f>Übertrag!AP36</f>
        <v xml:space="preserve"> </v>
      </c>
      <c r="AA13" s="116" t="str">
        <f>Übertrag!AQ36</f>
        <v xml:space="preserve"> </v>
      </c>
      <c r="AB13" s="116"/>
    </row>
    <row r="14" spans="1:28" s="117" customFormat="1" ht="24.95" customHeight="1" x14ac:dyDescent="0.2">
      <c r="A14" s="112" t="str">
        <f>Übertrag!R37</f>
        <v xml:space="preserve"> </v>
      </c>
      <c r="B14" s="113" t="str">
        <f>Übertrag!D37</f>
        <v xml:space="preserve"> </v>
      </c>
      <c r="C14" s="113" t="str">
        <f>Übertrag!E37</f>
        <v xml:space="preserve"> </v>
      </c>
      <c r="D14" s="114">
        <f>Übertrag!H37</f>
        <v>0</v>
      </c>
      <c r="E14" s="113" t="str">
        <f>Übertrag!I37</f>
        <v xml:space="preserve"> </v>
      </c>
      <c r="F14" s="115" t="str">
        <f>Übertrag!B37</f>
        <v xml:space="preserve"> </v>
      </c>
      <c r="G14" s="116">
        <f>Übertrag!CA37</f>
        <v>0</v>
      </c>
      <c r="H14" s="116" t="str">
        <f>Übertrag!X37</f>
        <v xml:space="preserve"> </v>
      </c>
      <c r="I14" s="116" t="str">
        <f>Übertrag!Y37</f>
        <v xml:space="preserve"> </v>
      </c>
      <c r="J14" s="116" t="str">
        <f>Übertrag!Z37</f>
        <v xml:space="preserve"> </v>
      </c>
      <c r="K14" s="116" t="str">
        <f>Übertrag!AA37</f>
        <v xml:space="preserve"> </v>
      </c>
      <c r="L14" s="116" t="str">
        <f>Übertrag!AB37</f>
        <v xml:space="preserve"> </v>
      </c>
      <c r="M14" s="116" t="str">
        <f>Übertrag!AC37</f>
        <v xml:space="preserve"> </v>
      </c>
      <c r="N14" s="116" t="str">
        <f>Übertrag!AD37</f>
        <v xml:space="preserve"> </v>
      </c>
      <c r="O14" s="116" t="str">
        <f>Übertrag!AE37</f>
        <v xml:space="preserve"> </v>
      </c>
      <c r="P14" s="116" t="str">
        <f>Übertrag!AF37</f>
        <v xml:space="preserve"> </v>
      </c>
      <c r="Q14" s="116" t="str">
        <f>Übertrag!AG37</f>
        <v xml:space="preserve"> </v>
      </c>
      <c r="R14" s="116" t="str">
        <f>Übertrag!AH37</f>
        <v xml:space="preserve"> </v>
      </c>
      <c r="S14" s="116" t="str">
        <f>Übertrag!AI37</f>
        <v xml:space="preserve"> </v>
      </c>
      <c r="T14" s="116" t="str">
        <f>Übertrag!AJ37</f>
        <v xml:space="preserve"> </v>
      </c>
      <c r="U14" s="116" t="str">
        <f>Übertrag!AK37</f>
        <v xml:space="preserve"> </v>
      </c>
      <c r="V14" s="116" t="str">
        <f>Übertrag!AL37</f>
        <v xml:space="preserve"> </v>
      </c>
      <c r="W14" s="116" t="str">
        <f>Übertrag!AM37</f>
        <v xml:space="preserve"> </v>
      </c>
      <c r="X14" s="116" t="str">
        <f>Übertrag!AN37</f>
        <v xml:space="preserve"> </v>
      </c>
      <c r="Y14" s="116" t="str">
        <f>Übertrag!AO37</f>
        <v xml:space="preserve"> </v>
      </c>
      <c r="Z14" s="116" t="str">
        <f>Übertrag!AP37</f>
        <v xml:space="preserve"> </v>
      </c>
      <c r="AA14" s="116" t="str">
        <f>Übertrag!AQ37</f>
        <v xml:space="preserve"> </v>
      </c>
      <c r="AB14" s="116"/>
    </row>
    <row r="15" spans="1:28" s="117" customFormat="1" ht="24.95" customHeight="1" x14ac:dyDescent="0.2">
      <c r="A15" s="112" t="str">
        <f>Übertrag!R38</f>
        <v xml:space="preserve"> </v>
      </c>
      <c r="B15" s="113" t="str">
        <f>Übertrag!D38</f>
        <v xml:space="preserve"> </v>
      </c>
      <c r="C15" s="113" t="str">
        <f>Übertrag!E38</f>
        <v xml:space="preserve"> </v>
      </c>
      <c r="D15" s="114">
        <f>Übertrag!H38</f>
        <v>0</v>
      </c>
      <c r="E15" s="113" t="str">
        <f>Übertrag!I38</f>
        <v xml:space="preserve"> </v>
      </c>
      <c r="F15" s="115" t="str">
        <f>Übertrag!B38</f>
        <v xml:space="preserve"> </v>
      </c>
      <c r="G15" s="116">
        <f>Übertrag!CA38</f>
        <v>0</v>
      </c>
      <c r="H15" s="116" t="str">
        <f>Übertrag!X38</f>
        <v xml:space="preserve"> </v>
      </c>
      <c r="I15" s="116" t="str">
        <f>Übertrag!Y38</f>
        <v xml:space="preserve"> </v>
      </c>
      <c r="J15" s="116" t="str">
        <f>Übertrag!Z38</f>
        <v xml:space="preserve"> </v>
      </c>
      <c r="K15" s="116" t="str">
        <f>Übertrag!AA38</f>
        <v xml:space="preserve"> </v>
      </c>
      <c r="L15" s="116" t="str">
        <f>Übertrag!AB38</f>
        <v xml:space="preserve"> </v>
      </c>
      <c r="M15" s="116" t="str">
        <f>Übertrag!AC38</f>
        <v xml:space="preserve"> </v>
      </c>
      <c r="N15" s="116" t="str">
        <f>Übertrag!AD38</f>
        <v xml:space="preserve"> </v>
      </c>
      <c r="O15" s="116" t="str">
        <f>Übertrag!AE38</f>
        <v xml:space="preserve"> </v>
      </c>
      <c r="P15" s="116" t="str">
        <f>Übertrag!AF38</f>
        <v xml:space="preserve"> </v>
      </c>
      <c r="Q15" s="116" t="str">
        <f>Übertrag!AG38</f>
        <v xml:space="preserve"> </v>
      </c>
      <c r="R15" s="116" t="str">
        <f>Übertrag!AH38</f>
        <v xml:space="preserve"> </v>
      </c>
      <c r="S15" s="116" t="str">
        <f>Übertrag!AI38</f>
        <v xml:space="preserve"> </v>
      </c>
      <c r="T15" s="116" t="str">
        <f>Übertrag!AJ38</f>
        <v xml:space="preserve"> </v>
      </c>
      <c r="U15" s="116" t="str">
        <f>Übertrag!AK38</f>
        <v xml:space="preserve"> </v>
      </c>
      <c r="V15" s="116" t="str">
        <f>Übertrag!AL38</f>
        <v xml:space="preserve"> </v>
      </c>
      <c r="W15" s="116" t="str">
        <f>Übertrag!AM38</f>
        <v xml:space="preserve"> </v>
      </c>
      <c r="X15" s="116" t="str">
        <f>Übertrag!AN38</f>
        <v xml:space="preserve"> </v>
      </c>
      <c r="Y15" s="116" t="str">
        <f>Übertrag!AO38</f>
        <v xml:space="preserve"> </v>
      </c>
      <c r="Z15" s="116" t="str">
        <f>Übertrag!AP38</f>
        <v xml:space="preserve"> </v>
      </c>
      <c r="AA15" s="116" t="str">
        <f>Übertrag!AQ38</f>
        <v xml:space="preserve"> </v>
      </c>
      <c r="AB15" s="116"/>
    </row>
    <row r="16" spans="1:28" s="117" customFormat="1" ht="24.95" customHeight="1" x14ac:dyDescent="0.2">
      <c r="A16" s="112" t="str">
        <f>Übertrag!R39</f>
        <v xml:space="preserve"> </v>
      </c>
      <c r="B16" s="113" t="str">
        <f>Übertrag!D39</f>
        <v xml:space="preserve"> </v>
      </c>
      <c r="C16" s="113" t="str">
        <f>Übertrag!E39</f>
        <v xml:space="preserve"> </v>
      </c>
      <c r="D16" s="114">
        <f>Übertrag!H39</f>
        <v>0</v>
      </c>
      <c r="E16" s="113" t="str">
        <f>Übertrag!I39</f>
        <v xml:space="preserve"> </v>
      </c>
      <c r="F16" s="115" t="str">
        <f>Übertrag!B39</f>
        <v xml:space="preserve"> </v>
      </c>
      <c r="G16" s="116">
        <f>Übertrag!CA39</f>
        <v>0</v>
      </c>
      <c r="H16" s="116" t="str">
        <f>Übertrag!X39</f>
        <v xml:space="preserve"> </v>
      </c>
      <c r="I16" s="116" t="str">
        <f>Übertrag!Y39</f>
        <v xml:space="preserve"> </v>
      </c>
      <c r="J16" s="116" t="str">
        <f>Übertrag!Z39</f>
        <v xml:space="preserve"> </v>
      </c>
      <c r="K16" s="116" t="str">
        <f>Übertrag!AA39</f>
        <v xml:space="preserve"> </v>
      </c>
      <c r="L16" s="116" t="str">
        <f>Übertrag!AB39</f>
        <v xml:space="preserve"> </v>
      </c>
      <c r="M16" s="116" t="str">
        <f>Übertrag!AC39</f>
        <v xml:space="preserve"> </v>
      </c>
      <c r="N16" s="116" t="str">
        <f>Übertrag!AD39</f>
        <v xml:space="preserve"> </v>
      </c>
      <c r="O16" s="116" t="str">
        <f>Übertrag!AE39</f>
        <v xml:space="preserve"> </v>
      </c>
      <c r="P16" s="116" t="str">
        <f>Übertrag!AF39</f>
        <v xml:space="preserve"> </v>
      </c>
      <c r="Q16" s="116" t="str">
        <f>Übertrag!AG39</f>
        <v xml:space="preserve"> </v>
      </c>
      <c r="R16" s="116" t="str">
        <f>Übertrag!AH39</f>
        <v xml:space="preserve"> </v>
      </c>
      <c r="S16" s="116" t="str">
        <f>Übertrag!AI39</f>
        <v xml:space="preserve"> </v>
      </c>
      <c r="T16" s="116" t="str">
        <f>Übertrag!AJ39</f>
        <v xml:space="preserve"> </v>
      </c>
      <c r="U16" s="116" t="str">
        <f>Übertrag!AK39</f>
        <v xml:space="preserve"> </v>
      </c>
      <c r="V16" s="116" t="str">
        <f>Übertrag!AL39</f>
        <v xml:space="preserve"> </v>
      </c>
      <c r="W16" s="116" t="str">
        <f>Übertrag!AM39</f>
        <v xml:space="preserve"> </v>
      </c>
      <c r="X16" s="116" t="str">
        <f>Übertrag!AN39</f>
        <v xml:space="preserve"> </v>
      </c>
      <c r="Y16" s="116" t="str">
        <f>Übertrag!AO39</f>
        <v xml:space="preserve"> </v>
      </c>
      <c r="Z16" s="116" t="str">
        <f>Übertrag!AP39</f>
        <v xml:space="preserve"> </v>
      </c>
      <c r="AA16" s="116" t="str">
        <f>Übertrag!AQ39</f>
        <v xml:space="preserve"> </v>
      </c>
      <c r="AB16" s="116"/>
    </row>
    <row r="17" spans="1:28" s="117" customFormat="1" ht="24.95" customHeight="1" x14ac:dyDescent="0.2">
      <c r="A17" s="112" t="str">
        <f>Übertrag!R40</f>
        <v xml:space="preserve"> </v>
      </c>
      <c r="B17" s="113" t="str">
        <f>Übertrag!D40</f>
        <v xml:space="preserve"> </v>
      </c>
      <c r="C17" s="113" t="str">
        <f>Übertrag!E40</f>
        <v xml:space="preserve"> </v>
      </c>
      <c r="D17" s="114">
        <f>Übertrag!H40</f>
        <v>0</v>
      </c>
      <c r="E17" s="113" t="str">
        <f>Übertrag!I40</f>
        <v xml:space="preserve"> </v>
      </c>
      <c r="F17" s="115" t="str">
        <f>Übertrag!B40</f>
        <v xml:space="preserve"> </v>
      </c>
      <c r="G17" s="116">
        <f>Übertrag!CA40</f>
        <v>0</v>
      </c>
      <c r="H17" s="116" t="str">
        <f>Übertrag!X40</f>
        <v xml:space="preserve"> </v>
      </c>
      <c r="I17" s="116" t="str">
        <f>Übertrag!Y40</f>
        <v xml:space="preserve"> </v>
      </c>
      <c r="J17" s="116" t="str">
        <f>Übertrag!Z40</f>
        <v xml:space="preserve"> </v>
      </c>
      <c r="K17" s="116" t="str">
        <f>Übertrag!AA40</f>
        <v xml:space="preserve"> </v>
      </c>
      <c r="L17" s="116" t="str">
        <f>Übertrag!AB40</f>
        <v xml:space="preserve"> </v>
      </c>
      <c r="M17" s="116" t="str">
        <f>Übertrag!AC40</f>
        <v xml:space="preserve"> </v>
      </c>
      <c r="N17" s="116" t="str">
        <f>Übertrag!AD40</f>
        <v xml:space="preserve"> </v>
      </c>
      <c r="O17" s="116" t="str">
        <f>Übertrag!AE40</f>
        <v xml:space="preserve"> </v>
      </c>
      <c r="P17" s="116" t="str">
        <f>Übertrag!AF40</f>
        <v xml:space="preserve"> </v>
      </c>
      <c r="Q17" s="116" t="str">
        <f>Übertrag!AG40</f>
        <v xml:space="preserve"> </v>
      </c>
      <c r="R17" s="116" t="str">
        <f>Übertrag!AH40</f>
        <v xml:space="preserve"> </v>
      </c>
      <c r="S17" s="116" t="str">
        <f>Übertrag!AI40</f>
        <v xml:space="preserve"> </v>
      </c>
      <c r="T17" s="116" t="str">
        <f>Übertrag!AJ40</f>
        <v xml:space="preserve"> </v>
      </c>
      <c r="U17" s="116" t="str">
        <f>Übertrag!AK40</f>
        <v xml:space="preserve"> </v>
      </c>
      <c r="V17" s="116" t="str">
        <f>Übertrag!AL40</f>
        <v xml:space="preserve"> </v>
      </c>
      <c r="W17" s="116" t="str">
        <f>Übertrag!AM40</f>
        <v xml:space="preserve"> </v>
      </c>
      <c r="X17" s="116" t="str">
        <f>Übertrag!AN40</f>
        <v xml:space="preserve"> </v>
      </c>
      <c r="Y17" s="116" t="str">
        <f>Übertrag!AO40</f>
        <v xml:space="preserve"> </v>
      </c>
      <c r="Z17" s="116" t="str">
        <f>Übertrag!AP40</f>
        <v xml:space="preserve"> </v>
      </c>
      <c r="AA17" s="116" t="str">
        <f>Übertrag!AQ40</f>
        <v xml:space="preserve"> </v>
      </c>
      <c r="AB17" s="116"/>
    </row>
    <row r="18" spans="1:28" s="117" customFormat="1" ht="24.95" customHeight="1" x14ac:dyDescent="0.2">
      <c r="A18" s="112" t="str">
        <f>Übertrag!R41</f>
        <v xml:space="preserve"> </v>
      </c>
      <c r="B18" s="113" t="str">
        <f>Übertrag!D41</f>
        <v xml:space="preserve"> </v>
      </c>
      <c r="C18" s="113" t="str">
        <f>Übertrag!E41</f>
        <v xml:space="preserve"> </v>
      </c>
      <c r="D18" s="114">
        <f>Übertrag!H41</f>
        <v>0</v>
      </c>
      <c r="E18" s="113" t="str">
        <f>Übertrag!I41</f>
        <v xml:space="preserve"> </v>
      </c>
      <c r="F18" s="115" t="str">
        <f>Übertrag!B41</f>
        <v xml:space="preserve"> </v>
      </c>
      <c r="G18" s="116">
        <f>Übertrag!CA41</f>
        <v>0</v>
      </c>
      <c r="H18" s="116" t="str">
        <f>Übertrag!X41</f>
        <v xml:space="preserve"> </v>
      </c>
      <c r="I18" s="116" t="str">
        <f>Übertrag!Y41</f>
        <v xml:space="preserve"> </v>
      </c>
      <c r="J18" s="116" t="str">
        <f>Übertrag!Z41</f>
        <v xml:space="preserve"> </v>
      </c>
      <c r="K18" s="116" t="str">
        <f>Übertrag!AA41</f>
        <v xml:space="preserve"> </v>
      </c>
      <c r="L18" s="116" t="str">
        <f>Übertrag!AB41</f>
        <v xml:space="preserve"> </v>
      </c>
      <c r="M18" s="116" t="str">
        <f>Übertrag!AC41</f>
        <v xml:space="preserve"> </v>
      </c>
      <c r="N18" s="116" t="str">
        <f>Übertrag!AD41</f>
        <v xml:space="preserve"> </v>
      </c>
      <c r="O18" s="116" t="str">
        <f>Übertrag!AE41</f>
        <v xml:space="preserve"> </v>
      </c>
      <c r="P18" s="116" t="str">
        <f>Übertrag!AF41</f>
        <v xml:space="preserve"> </v>
      </c>
      <c r="Q18" s="116" t="str">
        <f>Übertrag!AG41</f>
        <v xml:space="preserve"> </v>
      </c>
      <c r="R18" s="116" t="str">
        <f>Übertrag!AH41</f>
        <v xml:space="preserve"> </v>
      </c>
      <c r="S18" s="116" t="str">
        <f>Übertrag!AI41</f>
        <v xml:space="preserve"> </v>
      </c>
      <c r="T18" s="116" t="str">
        <f>Übertrag!AJ41</f>
        <v xml:space="preserve"> </v>
      </c>
      <c r="U18" s="116" t="str">
        <f>Übertrag!AK41</f>
        <v xml:space="preserve"> </v>
      </c>
      <c r="V18" s="116" t="str">
        <f>Übertrag!AL41</f>
        <v xml:space="preserve"> </v>
      </c>
      <c r="W18" s="116" t="str">
        <f>Übertrag!AM41</f>
        <v xml:space="preserve"> </v>
      </c>
      <c r="X18" s="116" t="str">
        <f>Übertrag!AN41</f>
        <v xml:space="preserve"> </v>
      </c>
      <c r="Y18" s="116" t="str">
        <f>Übertrag!AO41</f>
        <v xml:space="preserve"> </v>
      </c>
      <c r="Z18" s="116" t="str">
        <f>Übertrag!AP41</f>
        <v xml:space="preserve"> </v>
      </c>
      <c r="AA18" s="116" t="str">
        <f>Übertrag!AQ41</f>
        <v xml:space="preserve"> </v>
      </c>
      <c r="AB18" s="116"/>
    </row>
    <row r="19" spans="1:28" s="117" customFormat="1" ht="24.95" customHeight="1" x14ac:dyDescent="0.2">
      <c r="A19" s="112" t="str">
        <f>Übertrag!R42</f>
        <v xml:space="preserve"> </v>
      </c>
      <c r="B19" s="113" t="str">
        <f>Übertrag!D42</f>
        <v xml:space="preserve"> </v>
      </c>
      <c r="C19" s="113" t="str">
        <f>Übertrag!E42</f>
        <v xml:space="preserve"> </v>
      </c>
      <c r="D19" s="114">
        <f>Übertrag!H42</f>
        <v>0</v>
      </c>
      <c r="E19" s="113" t="str">
        <f>Übertrag!I42</f>
        <v xml:space="preserve"> </v>
      </c>
      <c r="F19" s="115" t="str">
        <f>Übertrag!B42</f>
        <v xml:space="preserve"> </v>
      </c>
      <c r="G19" s="116">
        <f>Übertrag!CA42</f>
        <v>0</v>
      </c>
      <c r="H19" s="116" t="str">
        <f>Übertrag!X42</f>
        <v xml:space="preserve"> </v>
      </c>
      <c r="I19" s="116" t="str">
        <f>Übertrag!Y42</f>
        <v xml:space="preserve"> </v>
      </c>
      <c r="J19" s="116" t="str">
        <f>Übertrag!Z42</f>
        <v xml:space="preserve"> </v>
      </c>
      <c r="K19" s="116" t="str">
        <f>Übertrag!AA42</f>
        <v xml:space="preserve"> </v>
      </c>
      <c r="L19" s="116" t="str">
        <f>Übertrag!AB42</f>
        <v xml:space="preserve"> </v>
      </c>
      <c r="M19" s="116" t="str">
        <f>Übertrag!AC42</f>
        <v xml:space="preserve"> </v>
      </c>
      <c r="N19" s="116" t="str">
        <f>Übertrag!AD42</f>
        <v xml:space="preserve"> </v>
      </c>
      <c r="O19" s="116" t="str">
        <f>Übertrag!AE42</f>
        <v xml:space="preserve"> </v>
      </c>
      <c r="P19" s="116" t="str">
        <f>Übertrag!AF42</f>
        <v xml:space="preserve"> </v>
      </c>
      <c r="Q19" s="116" t="str">
        <f>Übertrag!AG42</f>
        <v xml:space="preserve"> </v>
      </c>
      <c r="R19" s="116" t="str">
        <f>Übertrag!AH42</f>
        <v xml:space="preserve"> </v>
      </c>
      <c r="S19" s="116" t="str">
        <f>Übertrag!AI42</f>
        <v xml:space="preserve"> </v>
      </c>
      <c r="T19" s="116" t="str">
        <f>Übertrag!AJ42</f>
        <v xml:space="preserve"> </v>
      </c>
      <c r="U19" s="116" t="str">
        <f>Übertrag!AK42</f>
        <v xml:space="preserve"> </v>
      </c>
      <c r="V19" s="116" t="str">
        <f>Übertrag!AL42</f>
        <v xml:space="preserve"> </v>
      </c>
      <c r="W19" s="116" t="str">
        <f>Übertrag!AM42</f>
        <v xml:space="preserve"> </v>
      </c>
      <c r="X19" s="116" t="str">
        <f>Übertrag!AN42</f>
        <v xml:space="preserve"> </v>
      </c>
      <c r="Y19" s="116" t="str">
        <f>Übertrag!AO42</f>
        <v xml:space="preserve"> </v>
      </c>
      <c r="Z19" s="116" t="str">
        <f>Übertrag!AP42</f>
        <v xml:space="preserve"> </v>
      </c>
      <c r="AA19" s="116" t="str">
        <f>Übertrag!AQ42</f>
        <v xml:space="preserve"> </v>
      </c>
      <c r="AB19" s="116"/>
    </row>
    <row r="20" spans="1:28" s="117" customFormat="1" ht="24.95" customHeight="1" x14ac:dyDescent="0.2">
      <c r="A20" s="112" t="str">
        <f>Übertrag!R43</f>
        <v xml:space="preserve"> </v>
      </c>
      <c r="B20" s="113" t="str">
        <f>Übertrag!D43</f>
        <v xml:space="preserve"> </v>
      </c>
      <c r="C20" s="113" t="str">
        <f>Übertrag!E43</f>
        <v xml:space="preserve"> </v>
      </c>
      <c r="D20" s="114">
        <f>Übertrag!H43</f>
        <v>0</v>
      </c>
      <c r="E20" s="113" t="str">
        <f>Übertrag!I43</f>
        <v xml:space="preserve"> </v>
      </c>
      <c r="F20" s="115" t="str">
        <f>Übertrag!B43</f>
        <v xml:space="preserve"> </v>
      </c>
      <c r="G20" s="116">
        <f>Übertrag!CA43</f>
        <v>0</v>
      </c>
      <c r="H20" s="116" t="str">
        <f>Übertrag!X43</f>
        <v xml:space="preserve"> </v>
      </c>
      <c r="I20" s="116" t="str">
        <f>Übertrag!Y43</f>
        <v xml:space="preserve"> </v>
      </c>
      <c r="J20" s="116" t="str">
        <f>Übertrag!Z43</f>
        <v xml:space="preserve"> </v>
      </c>
      <c r="K20" s="116" t="str">
        <f>Übertrag!AA43</f>
        <v xml:space="preserve"> </v>
      </c>
      <c r="L20" s="116" t="str">
        <f>Übertrag!AB43</f>
        <v xml:space="preserve"> </v>
      </c>
      <c r="M20" s="116" t="str">
        <f>Übertrag!AC43</f>
        <v xml:space="preserve"> </v>
      </c>
      <c r="N20" s="116" t="str">
        <f>Übertrag!AD43</f>
        <v xml:space="preserve"> </v>
      </c>
      <c r="O20" s="116" t="str">
        <f>Übertrag!AE43</f>
        <v xml:space="preserve"> </v>
      </c>
      <c r="P20" s="116" t="str">
        <f>Übertrag!AF43</f>
        <v xml:space="preserve"> </v>
      </c>
      <c r="Q20" s="116" t="str">
        <f>Übertrag!AG43</f>
        <v xml:space="preserve"> </v>
      </c>
      <c r="R20" s="116" t="str">
        <f>Übertrag!AH43</f>
        <v xml:space="preserve"> </v>
      </c>
      <c r="S20" s="116" t="str">
        <f>Übertrag!AI43</f>
        <v xml:space="preserve"> </v>
      </c>
      <c r="T20" s="116" t="str">
        <f>Übertrag!AJ43</f>
        <v xml:space="preserve"> </v>
      </c>
      <c r="U20" s="116" t="str">
        <f>Übertrag!AK43</f>
        <v xml:space="preserve"> </v>
      </c>
      <c r="V20" s="116" t="str">
        <f>Übertrag!AL43</f>
        <v xml:space="preserve"> </v>
      </c>
      <c r="W20" s="116" t="str">
        <f>Übertrag!AM43</f>
        <v xml:space="preserve"> </v>
      </c>
      <c r="X20" s="116" t="str">
        <f>Übertrag!AN43</f>
        <v xml:space="preserve"> </v>
      </c>
      <c r="Y20" s="116" t="str">
        <f>Übertrag!AO43</f>
        <v xml:space="preserve"> </v>
      </c>
      <c r="Z20" s="116" t="str">
        <f>Übertrag!AP43</f>
        <v xml:space="preserve"> </v>
      </c>
      <c r="AA20" s="116" t="str">
        <f>Übertrag!AQ43</f>
        <v xml:space="preserve"> </v>
      </c>
      <c r="AB20" s="116"/>
    </row>
    <row r="21" spans="1:28" s="117" customFormat="1" ht="24.95" customHeight="1" x14ac:dyDescent="0.2">
      <c r="A21" s="112" t="str">
        <f>Übertrag!R44</f>
        <v xml:space="preserve"> </v>
      </c>
      <c r="B21" s="113" t="str">
        <f>Übertrag!D44</f>
        <v xml:space="preserve"> </v>
      </c>
      <c r="C21" s="113" t="str">
        <f>Übertrag!E44</f>
        <v xml:space="preserve"> </v>
      </c>
      <c r="D21" s="114">
        <f>Übertrag!H44</f>
        <v>0</v>
      </c>
      <c r="E21" s="113" t="str">
        <f>Übertrag!I44</f>
        <v xml:space="preserve"> </v>
      </c>
      <c r="F21" s="115" t="str">
        <f>Übertrag!B44</f>
        <v xml:space="preserve"> </v>
      </c>
      <c r="G21" s="116">
        <f>Übertrag!CA44</f>
        <v>0</v>
      </c>
      <c r="H21" s="116" t="str">
        <f>Übertrag!X44</f>
        <v xml:space="preserve"> </v>
      </c>
      <c r="I21" s="116" t="str">
        <f>Übertrag!Y44</f>
        <v xml:space="preserve"> </v>
      </c>
      <c r="J21" s="116" t="str">
        <f>Übertrag!Z44</f>
        <v xml:space="preserve"> </v>
      </c>
      <c r="K21" s="116" t="str">
        <f>Übertrag!AA44</f>
        <v xml:space="preserve"> </v>
      </c>
      <c r="L21" s="116" t="str">
        <f>Übertrag!AB44</f>
        <v xml:space="preserve"> </v>
      </c>
      <c r="M21" s="116" t="str">
        <f>Übertrag!AC44</f>
        <v xml:space="preserve"> </v>
      </c>
      <c r="N21" s="116" t="str">
        <f>Übertrag!AD44</f>
        <v xml:space="preserve"> </v>
      </c>
      <c r="O21" s="116" t="str">
        <f>Übertrag!AE44</f>
        <v xml:space="preserve"> </v>
      </c>
      <c r="P21" s="116" t="str">
        <f>Übertrag!AF44</f>
        <v xml:space="preserve"> </v>
      </c>
      <c r="Q21" s="116" t="str">
        <f>Übertrag!AG44</f>
        <v xml:space="preserve"> </v>
      </c>
      <c r="R21" s="116" t="str">
        <f>Übertrag!AH44</f>
        <v xml:space="preserve"> </v>
      </c>
      <c r="S21" s="116" t="str">
        <f>Übertrag!AI44</f>
        <v xml:space="preserve"> </v>
      </c>
      <c r="T21" s="116" t="str">
        <f>Übertrag!AJ44</f>
        <v xml:space="preserve"> </v>
      </c>
      <c r="U21" s="116" t="str">
        <f>Übertrag!AK44</f>
        <v xml:space="preserve"> </v>
      </c>
      <c r="V21" s="116" t="str">
        <f>Übertrag!AL44</f>
        <v xml:space="preserve"> </v>
      </c>
      <c r="W21" s="116" t="str">
        <f>Übertrag!AM44</f>
        <v xml:space="preserve"> </v>
      </c>
      <c r="X21" s="116" t="str">
        <f>Übertrag!AN44</f>
        <v xml:space="preserve"> </v>
      </c>
      <c r="Y21" s="116" t="str">
        <f>Übertrag!AO44</f>
        <v xml:space="preserve"> </v>
      </c>
      <c r="Z21" s="116" t="str">
        <f>Übertrag!AP44</f>
        <v xml:space="preserve"> </v>
      </c>
      <c r="AA21" s="116" t="str">
        <f>Übertrag!AQ44</f>
        <v xml:space="preserve"> </v>
      </c>
      <c r="AB21" s="116"/>
    </row>
    <row r="22" spans="1:28" s="117" customFormat="1" ht="24.95" customHeight="1" x14ac:dyDescent="0.2">
      <c r="A22" s="112" t="str">
        <f>Übertrag!R45</f>
        <v xml:space="preserve"> </v>
      </c>
      <c r="B22" s="113" t="str">
        <f>Übertrag!D45</f>
        <v xml:space="preserve"> </v>
      </c>
      <c r="C22" s="113" t="str">
        <f>Übertrag!E45</f>
        <v xml:space="preserve"> </v>
      </c>
      <c r="D22" s="114">
        <f>Übertrag!H45</f>
        <v>0</v>
      </c>
      <c r="E22" s="113" t="str">
        <f>Übertrag!I45</f>
        <v xml:space="preserve"> </v>
      </c>
      <c r="F22" s="115" t="str">
        <f>Übertrag!B45</f>
        <v xml:space="preserve"> </v>
      </c>
      <c r="G22" s="116">
        <f>Übertrag!CA45</f>
        <v>0</v>
      </c>
      <c r="H22" s="116" t="str">
        <f>Übertrag!X45</f>
        <v xml:space="preserve"> </v>
      </c>
      <c r="I22" s="116" t="str">
        <f>Übertrag!Y45</f>
        <v xml:space="preserve"> </v>
      </c>
      <c r="J22" s="116" t="str">
        <f>Übertrag!Z45</f>
        <v xml:space="preserve"> </v>
      </c>
      <c r="K22" s="116" t="str">
        <f>Übertrag!AA45</f>
        <v xml:space="preserve"> </v>
      </c>
      <c r="L22" s="116" t="str">
        <f>Übertrag!AB45</f>
        <v xml:space="preserve"> </v>
      </c>
      <c r="M22" s="116" t="str">
        <f>Übertrag!AC45</f>
        <v xml:space="preserve"> </v>
      </c>
      <c r="N22" s="116" t="str">
        <f>Übertrag!AD45</f>
        <v xml:space="preserve"> </v>
      </c>
      <c r="O22" s="116" t="str">
        <f>Übertrag!AE45</f>
        <v xml:space="preserve"> </v>
      </c>
      <c r="P22" s="116" t="str">
        <f>Übertrag!AF45</f>
        <v xml:space="preserve"> </v>
      </c>
      <c r="Q22" s="116" t="str">
        <f>Übertrag!AG45</f>
        <v xml:space="preserve"> </v>
      </c>
      <c r="R22" s="116" t="str">
        <f>Übertrag!AH45</f>
        <v xml:space="preserve"> </v>
      </c>
      <c r="S22" s="116" t="str">
        <f>Übertrag!AI45</f>
        <v xml:space="preserve"> </v>
      </c>
      <c r="T22" s="116" t="str">
        <f>Übertrag!AJ45</f>
        <v xml:space="preserve"> </v>
      </c>
      <c r="U22" s="116" t="str">
        <f>Übertrag!AK45</f>
        <v xml:space="preserve"> </v>
      </c>
      <c r="V22" s="116" t="str">
        <f>Übertrag!AL45</f>
        <v xml:space="preserve"> </v>
      </c>
      <c r="W22" s="116" t="str">
        <f>Übertrag!AM45</f>
        <v xml:space="preserve"> </v>
      </c>
      <c r="X22" s="116" t="str">
        <f>Übertrag!AN45</f>
        <v xml:space="preserve"> </v>
      </c>
      <c r="Y22" s="116" t="str">
        <f>Übertrag!AO45</f>
        <v xml:space="preserve"> </v>
      </c>
      <c r="Z22" s="116" t="str">
        <f>Übertrag!AP45</f>
        <v xml:space="preserve"> </v>
      </c>
      <c r="AA22" s="116" t="str">
        <f>Übertrag!AQ45</f>
        <v xml:space="preserve"> </v>
      </c>
      <c r="AB22" s="116"/>
    </row>
    <row r="23" spans="1:28" s="117" customFormat="1" ht="24.95" customHeight="1" x14ac:dyDescent="0.2">
      <c r="A23" s="112" t="str">
        <f>Übertrag!R46</f>
        <v xml:space="preserve"> </v>
      </c>
      <c r="B23" s="113" t="str">
        <f>Übertrag!D46</f>
        <v xml:space="preserve"> </v>
      </c>
      <c r="C23" s="113" t="str">
        <f>Übertrag!E46</f>
        <v xml:space="preserve"> </v>
      </c>
      <c r="D23" s="114">
        <f>Übertrag!H46</f>
        <v>0</v>
      </c>
      <c r="E23" s="113" t="str">
        <f>Übertrag!I46</f>
        <v xml:space="preserve"> </v>
      </c>
      <c r="F23" s="115" t="str">
        <f>Übertrag!B46</f>
        <v xml:space="preserve"> </v>
      </c>
      <c r="G23" s="116">
        <f>Übertrag!CA46</f>
        <v>0</v>
      </c>
      <c r="H23" s="116" t="str">
        <f>Übertrag!X46</f>
        <v xml:space="preserve"> </v>
      </c>
      <c r="I23" s="116" t="str">
        <f>Übertrag!Y46</f>
        <v xml:space="preserve"> </v>
      </c>
      <c r="J23" s="116" t="str">
        <f>Übertrag!Z46</f>
        <v xml:space="preserve"> </v>
      </c>
      <c r="K23" s="116" t="str">
        <f>Übertrag!AA46</f>
        <v xml:space="preserve"> </v>
      </c>
      <c r="L23" s="116" t="str">
        <f>Übertrag!AB46</f>
        <v xml:space="preserve"> </v>
      </c>
      <c r="M23" s="116" t="str">
        <f>Übertrag!AC46</f>
        <v xml:space="preserve"> </v>
      </c>
      <c r="N23" s="116" t="str">
        <f>Übertrag!AD46</f>
        <v xml:space="preserve"> </v>
      </c>
      <c r="O23" s="116" t="str">
        <f>Übertrag!AE46</f>
        <v xml:space="preserve"> </v>
      </c>
      <c r="P23" s="116" t="str">
        <f>Übertrag!AF46</f>
        <v xml:space="preserve"> </v>
      </c>
      <c r="Q23" s="116" t="str">
        <f>Übertrag!AG46</f>
        <v xml:space="preserve"> </v>
      </c>
      <c r="R23" s="116" t="str">
        <f>Übertrag!AH46</f>
        <v xml:space="preserve"> </v>
      </c>
      <c r="S23" s="116" t="str">
        <f>Übertrag!AI46</f>
        <v xml:space="preserve"> </v>
      </c>
      <c r="T23" s="116" t="str">
        <f>Übertrag!AJ46</f>
        <v xml:space="preserve"> </v>
      </c>
      <c r="U23" s="116" t="str">
        <f>Übertrag!AK46</f>
        <v xml:space="preserve"> </v>
      </c>
      <c r="V23" s="116" t="str">
        <f>Übertrag!AL46</f>
        <v xml:space="preserve"> </v>
      </c>
      <c r="W23" s="116" t="str">
        <f>Übertrag!AM46</f>
        <v xml:space="preserve"> </v>
      </c>
      <c r="X23" s="116" t="str">
        <f>Übertrag!AN46</f>
        <v xml:space="preserve"> </v>
      </c>
      <c r="Y23" s="116" t="str">
        <f>Übertrag!AO46</f>
        <v xml:space="preserve"> </v>
      </c>
      <c r="Z23" s="116" t="str">
        <f>Übertrag!AP46</f>
        <v xml:space="preserve"> </v>
      </c>
      <c r="AA23" s="116" t="str">
        <f>Übertrag!AQ46</f>
        <v xml:space="preserve"> </v>
      </c>
      <c r="AB23" s="116"/>
    </row>
    <row r="24" spans="1:28" s="117" customFormat="1" ht="24.95" customHeight="1" x14ac:dyDescent="0.2">
      <c r="A24" s="112" t="str">
        <f>Übertrag!R47</f>
        <v xml:space="preserve"> </v>
      </c>
      <c r="B24" s="113" t="str">
        <f>Übertrag!D47</f>
        <v xml:space="preserve"> </v>
      </c>
      <c r="C24" s="113" t="str">
        <f>Übertrag!E47</f>
        <v xml:space="preserve"> </v>
      </c>
      <c r="D24" s="114">
        <f>Übertrag!H47</f>
        <v>0</v>
      </c>
      <c r="E24" s="113" t="str">
        <f>Übertrag!I47</f>
        <v xml:space="preserve"> </v>
      </c>
      <c r="F24" s="115" t="str">
        <f>Übertrag!B47</f>
        <v xml:space="preserve"> </v>
      </c>
      <c r="G24" s="116">
        <f>Übertrag!CA47</f>
        <v>0</v>
      </c>
      <c r="H24" s="116" t="str">
        <f>Übertrag!X47</f>
        <v xml:space="preserve"> </v>
      </c>
      <c r="I24" s="116" t="str">
        <f>Übertrag!Y47</f>
        <v xml:space="preserve"> </v>
      </c>
      <c r="J24" s="116" t="str">
        <f>Übertrag!Z47</f>
        <v xml:space="preserve"> </v>
      </c>
      <c r="K24" s="116" t="str">
        <f>Übertrag!AA47</f>
        <v xml:space="preserve"> </v>
      </c>
      <c r="L24" s="116" t="str">
        <f>Übertrag!AB47</f>
        <v xml:space="preserve"> </v>
      </c>
      <c r="M24" s="116" t="str">
        <f>Übertrag!AC47</f>
        <v xml:space="preserve"> </v>
      </c>
      <c r="N24" s="116" t="str">
        <f>Übertrag!AD47</f>
        <v xml:space="preserve"> </v>
      </c>
      <c r="O24" s="116" t="str">
        <f>Übertrag!AE47</f>
        <v xml:space="preserve"> </v>
      </c>
      <c r="P24" s="116" t="str">
        <f>Übertrag!AF47</f>
        <v xml:space="preserve"> </v>
      </c>
      <c r="Q24" s="116" t="str">
        <f>Übertrag!AG47</f>
        <v xml:space="preserve"> </v>
      </c>
      <c r="R24" s="116" t="str">
        <f>Übertrag!AH47</f>
        <v xml:space="preserve"> </v>
      </c>
      <c r="S24" s="116" t="str">
        <f>Übertrag!AI47</f>
        <v xml:space="preserve"> </v>
      </c>
      <c r="T24" s="116" t="str">
        <f>Übertrag!AJ47</f>
        <v xml:space="preserve"> </v>
      </c>
      <c r="U24" s="116" t="str">
        <f>Übertrag!AK47</f>
        <v xml:space="preserve"> </v>
      </c>
      <c r="V24" s="116" t="str">
        <f>Übertrag!AL47</f>
        <v xml:space="preserve"> </v>
      </c>
      <c r="W24" s="116" t="str">
        <f>Übertrag!AM47</f>
        <v xml:space="preserve"> </v>
      </c>
      <c r="X24" s="116" t="str">
        <f>Übertrag!AN47</f>
        <v xml:space="preserve"> </v>
      </c>
      <c r="Y24" s="116" t="str">
        <f>Übertrag!AO47</f>
        <v xml:space="preserve"> </v>
      </c>
      <c r="Z24" s="116" t="str">
        <f>Übertrag!AP47</f>
        <v xml:space="preserve"> </v>
      </c>
      <c r="AA24" s="116" t="str">
        <f>Übertrag!AQ47</f>
        <v xml:space="preserve"> </v>
      </c>
      <c r="AB24" s="116"/>
    </row>
    <row r="25" spans="1:28" s="117" customFormat="1" ht="24.95" customHeight="1" x14ac:dyDescent="0.2">
      <c r="A25" s="112" t="str">
        <f>Übertrag!R48</f>
        <v xml:space="preserve"> </v>
      </c>
      <c r="B25" s="113" t="str">
        <f>Übertrag!D48</f>
        <v xml:space="preserve"> </v>
      </c>
      <c r="C25" s="113" t="str">
        <f>Übertrag!E48</f>
        <v xml:space="preserve"> </v>
      </c>
      <c r="D25" s="114">
        <f>Übertrag!H48</f>
        <v>0</v>
      </c>
      <c r="E25" s="113" t="str">
        <f>Übertrag!I48</f>
        <v xml:space="preserve"> </v>
      </c>
      <c r="F25" s="115" t="str">
        <f>Übertrag!B48</f>
        <v xml:space="preserve"> </v>
      </c>
      <c r="G25" s="116">
        <f>Übertrag!CA48</f>
        <v>0</v>
      </c>
      <c r="H25" s="116" t="str">
        <f>Übertrag!X48</f>
        <v xml:space="preserve"> </v>
      </c>
      <c r="I25" s="116" t="str">
        <f>Übertrag!Y48</f>
        <v xml:space="preserve"> </v>
      </c>
      <c r="J25" s="116" t="str">
        <f>Übertrag!Z48</f>
        <v xml:space="preserve"> </v>
      </c>
      <c r="K25" s="116" t="str">
        <f>Übertrag!AA48</f>
        <v xml:space="preserve"> </v>
      </c>
      <c r="L25" s="116" t="str">
        <f>Übertrag!AB48</f>
        <v xml:space="preserve"> </v>
      </c>
      <c r="M25" s="116" t="str">
        <f>Übertrag!AC48</f>
        <v xml:space="preserve"> </v>
      </c>
      <c r="N25" s="116" t="str">
        <f>Übertrag!AD48</f>
        <v xml:space="preserve"> </v>
      </c>
      <c r="O25" s="116" t="str">
        <f>Übertrag!AE48</f>
        <v xml:space="preserve"> </v>
      </c>
      <c r="P25" s="116" t="str">
        <f>Übertrag!AF48</f>
        <v xml:space="preserve"> </v>
      </c>
      <c r="Q25" s="116" t="str">
        <f>Übertrag!AG48</f>
        <v xml:space="preserve"> </v>
      </c>
      <c r="R25" s="116" t="str">
        <f>Übertrag!AH48</f>
        <v xml:space="preserve"> </v>
      </c>
      <c r="S25" s="116" t="str">
        <f>Übertrag!AI48</f>
        <v xml:space="preserve"> </v>
      </c>
      <c r="T25" s="116" t="str">
        <f>Übertrag!AJ48</f>
        <v xml:space="preserve"> </v>
      </c>
      <c r="U25" s="116" t="str">
        <f>Übertrag!AK48</f>
        <v xml:space="preserve"> </v>
      </c>
      <c r="V25" s="116" t="str">
        <f>Übertrag!AL48</f>
        <v xml:space="preserve"> </v>
      </c>
      <c r="W25" s="116" t="str">
        <f>Übertrag!AM48</f>
        <v xml:space="preserve"> </v>
      </c>
      <c r="X25" s="116" t="str">
        <f>Übertrag!AN48</f>
        <v xml:space="preserve"> </v>
      </c>
      <c r="Y25" s="116" t="str">
        <f>Übertrag!AO48</f>
        <v xml:space="preserve"> </v>
      </c>
      <c r="Z25" s="116" t="str">
        <f>Übertrag!AP48</f>
        <v xml:space="preserve"> </v>
      </c>
      <c r="AA25" s="116" t="str">
        <f>Übertrag!AQ48</f>
        <v xml:space="preserve"> </v>
      </c>
      <c r="AB25" s="116"/>
    </row>
    <row r="26" spans="1:28" s="117" customFormat="1" ht="24.95" customHeight="1" x14ac:dyDescent="0.2">
      <c r="A26" s="112" t="str">
        <f>Übertrag!R49</f>
        <v xml:space="preserve"> </v>
      </c>
      <c r="B26" s="113" t="str">
        <f>Übertrag!D49</f>
        <v xml:space="preserve"> </v>
      </c>
      <c r="C26" s="113" t="str">
        <f>Übertrag!E49</f>
        <v xml:space="preserve"> </v>
      </c>
      <c r="D26" s="114">
        <f>Übertrag!H49</f>
        <v>0</v>
      </c>
      <c r="E26" s="113" t="str">
        <f>Übertrag!I49</f>
        <v xml:space="preserve"> </v>
      </c>
      <c r="F26" s="115" t="str">
        <f>Übertrag!B49</f>
        <v xml:space="preserve"> </v>
      </c>
      <c r="G26" s="116">
        <f>Übertrag!CA49</f>
        <v>0</v>
      </c>
      <c r="H26" s="116" t="str">
        <f>Übertrag!X49</f>
        <v xml:space="preserve"> </v>
      </c>
      <c r="I26" s="116" t="str">
        <f>Übertrag!Y49</f>
        <v xml:space="preserve"> </v>
      </c>
      <c r="J26" s="116" t="str">
        <f>Übertrag!Z49</f>
        <v xml:space="preserve"> </v>
      </c>
      <c r="K26" s="116" t="str">
        <f>Übertrag!AA49</f>
        <v xml:space="preserve"> </v>
      </c>
      <c r="L26" s="116" t="str">
        <f>Übertrag!AB49</f>
        <v xml:space="preserve"> </v>
      </c>
      <c r="M26" s="116" t="str">
        <f>Übertrag!AC49</f>
        <v xml:space="preserve"> </v>
      </c>
      <c r="N26" s="116" t="str">
        <f>Übertrag!AD49</f>
        <v xml:space="preserve"> </v>
      </c>
      <c r="O26" s="116" t="str">
        <f>Übertrag!AE49</f>
        <v xml:space="preserve"> </v>
      </c>
      <c r="P26" s="116" t="str">
        <f>Übertrag!AF49</f>
        <v xml:space="preserve"> </v>
      </c>
      <c r="Q26" s="116" t="str">
        <f>Übertrag!AG49</f>
        <v xml:space="preserve"> </v>
      </c>
      <c r="R26" s="116" t="str">
        <f>Übertrag!AH49</f>
        <v xml:space="preserve"> </v>
      </c>
      <c r="S26" s="116" t="str">
        <f>Übertrag!AI49</f>
        <v xml:space="preserve"> </v>
      </c>
      <c r="T26" s="116" t="str">
        <f>Übertrag!AJ49</f>
        <v xml:space="preserve"> </v>
      </c>
      <c r="U26" s="116" t="str">
        <f>Übertrag!AK49</f>
        <v xml:space="preserve"> </v>
      </c>
      <c r="V26" s="116" t="str">
        <f>Übertrag!AL49</f>
        <v xml:space="preserve"> </v>
      </c>
      <c r="W26" s="116" t="str">
        <f>Übertrag!AM49</f>
        <v xml:space="preserve"> </v>
      </c>
      <c r="X26" s="116" t="str">
        <f>Übertrag!AN49</f>
        <v xml:space="preserve"> </v>
      </c>
      <c r="Y26" s="116" t="str">
        <f>Übertrag!AO49</f>
        <v xml:space="preserve"> </v>
      </c>
      <c r="Z26" s="116" t="str">
        <f>Übertrag!AP49</f>
        <v xml:space="preserve"> </v>
      </c>
      <c r="AA26" s="116" t="str">
        <f>Übertrag!AQ49</f>
        <v xml:space="preserve"> </v>
      </c>
      <c r="AB26" s="116"/>
    </row>
    <row r="27" spans="1:28" s="117" customFormat="1" ht="24.95" customHeight="1" x14ac:dyDescent="0.2">
      <c r="A27" s="112" t="str">
        <f>Übertrag!R50</f>
        <v xml:space="preserve"> </v>
      </c>
      <c r="B27" s="113" t="str">
        <f>Übertrag!D50</f>
        <v xml:space="preserve"> </v>
      </c>
      <c r="C27" s="113" t="str">
        <f>Übertrag!E50</f>
        <v xml:space="preserve"> </v>
      </c>
      <c r="D27" s="114">
        <f>Übertrag!H50</f>
        <v>0</v>
      </c>
      <c r="E27" s="113" t="str">
        <f>Übertrag!I50</f>
        <v xml:space="preserve"> </v>
      </c>
      <c r="F27" s="115" t="str">
        <f>Übertrag!B50</f>
        <v xml:space="preserve"> </v>
      </c>
      <c r="G27" s="116">
        <f>Übertrag!CA50</f>
        <v>0</v>
      </c>
      <c r="H27" s="116" t="str">
        <f>Übertrag!X50</f>
        <v xml:space="preserve"> </v>
      </c>
      <c r="I27" s="116" t="str">
        <f>Übertrag!Y50</f>
        <v xml:space="preserve"> </v>
      </c>
      <c r="J27" s="116" t="str">
        <f>Übertrag!Z50</f>
        <v xml:space="preserve"> </v>
      </c>
      <c r="K27" s="116" t="str">
        <f>Übertrag!AA50</f>
        <v xml:space="preserve"> </v>
      </c>
      <c r="L27" s="116" t="str">
        <f>Übertrag!AB50</f>
        <v xml:space="preserve"> </v>
      </c>
      <c r="M27" s="116" t="str">
        <f>Übertrag!AC50</f>
        <v xml:space="preserve"> </v>
      </c>
      <c r="N27" s="116" t="str">
        <f>Übertrag!AD50</f>
        <v xml:space="preserve"> </v>
      </c>
      <c r="O27" s="116" t="str">
        <f>Übertrag!AE50</f>
        <v xml:space="preserve"> </v>
      </c>
      <c r="P27" s="116" t="str">
        <f>Übertrag!AF50</f>
        <v xml:space="preserve"> </v>
      </c>
      <c r="Q27" s="116" t="str">
        <f>Übertrag!AG50</f>
        <v xml:space="preserve"> </v>
      </c>
      <c r="R27" s="116" t="str">
        <f>Übertrag!AH50</f>
        <v xml:space="preserve"> </v>
      </c>
      <c r="S27" s="116" t="str">
        <f>Übertrag!AI50</f>
        <v xml:space="preserve"> </v>
      </c>
      <c r="T27" s="116" t="str">
        <f>Übertrag!AJ50</f>
        <v xml:space="preserve"> </v>
      </c>
      <c r="U27" s="116" t="str">
        <f>Übertrag!AK50</f>
        <v xml:space="preserve"> </v>
      </c>
      <c r="V27" s="116" t="str">
        <f>Übertrag!AL50</f>
        <v xml:space="preserve"> </v>
      </c>
      <c r="W27" s="116" t="str">
        <f>Übertrag!AM50</f>
        <v xml:space="preserve"> </v>
      </c>
      <c r="X27" s="116" t="str">
        <f>Übertrag!AN50</f>
        <v xml:space="preserve"> </v>
      </c>
      <c r="Y27" s="116" t="str">
        <f>Übertrag!AO50</f>
        <v xml:space="preserve"> </v>
      </c>
      <c r="Z27" s="116" t="str">
        <f>Übertrag!AP50</f>
        <v xml:space="preserve"> </v>
      </c>
      <c r="AA27" s="116" t="str">
        <f>Übertrag!AQ50</f>
        <v xml:space="preserve"> </v>
      </c>
      <c r="AB27" s="116"/>
    </row>
    <row r="28" spans="1:28" s="117" customFormat="1" ht="24.95" customHeight="1" x14ac:dyDescent="0.2">
      <c r="A28" s="112" t="str">
        <f>Übertrag!R51</f>
        <v xml:space="preserve"> </v>
      </c>
      <c r="B28" s="113" t="str">
        <f>Übertrag!D51</f>
        <v xml:space="preserve"> </v>
      </c>
      <c r="C28" s="113" t="str">
        <f>Übertrag!E51</f>
        <v xml:space="preserve"> </v>
      </c>
      <c r="D28" s="114">
        <f>Übertrag!H51</f>
        <v>0</v>
      </c>
      <c r="E28" s="113" t="str">
        <f>Übertrag!I51</f>
        <v xml:space="preserve"> </v>
      </c>
      <c r="F28" s="115" t="str">
        <f>Übertrag!B51</f>
        <v xml:space="preserve"> </v>
      </c>
      <c r="G28" s="116">
        <f>Übertrag!CA51</f>
        <v>0</v>
      </c>
      <c r="H28" s="116" t="str">
        <f>Übertrag!X51</f>
        <v xml:space="preserve"> </v>
      </c>
      <c r="I28" s="116" t="str">
        <f>Übertrag!Y51</f>
        <v xml:space="preserve"> </v>
      </c>
      <c r="J28" s="116" t="str">
        <f>Übertrag!Z51</f>
        <v xml:space="preserve"> </v>
      </c>
      <c r="K28" s="116" t="str">
        <f>Übertrag!AA51</f>
        <v xml:space="preserve"> </v>
      </c>
      <c r="L28" s="116" t="str">
        <f>Übertrag!AB51</f>
        <v xml:space="preserve"> </v>
      </c>
      <c r="M28" s="116" t="str">
        <f>Übertrag!AC51</f>
        <v xml:space="preserve"> </v>
      </c>
      <c r="N28" s="116" t="str">
        <f>Übertrag!AD51</f>
        <v xml:space="preserve"> </v>
      </c>
      <c r="O28" s="116" t="str">
        <f>Übertrag!AE51</f>
        <v xml:space="preserve"> </v>
      </c>
      <c r="P28" s="116" t="str">
        <f>Übertrag!AF51</f>
        <v xml:space="preserve"> </v>
      </c>
      <c r="Q28" s="116" t="str">
        <f>Übertrag!AG51</f>
        <v xml:space="preserve"> </v>
      </c>
      <c r="R28" s="116" t="str">
        <f>Übertrag!AH51</f>
        <v xml:space="preserve"> </v>
      </c>
      <c r="S28" s="116" t="str">
        <f>Übertrag!AI51</f>
        <v xml:space="preserve"> </v>
      </c>
      <c r="T28" s="116" t="str">
        <f>Übertrag!AJ51</f>
        <v xml:space="preserve"> </v>
      </c>
      <c r="U28" s="116" t="str">
        <f>Übertrag!AK51</f>
        <v xml:space="preserve"> </v>
      </c>
      <c r="V28" s="116" t="str">
        <f>Übertrag!AL51</f>
        <v xml:space="preserve"> </v>
      </c>
      <c r="W28" s="116" t="str">
        <f>Übertrag!AM51</f>
        <v xml:space="preserve"> </v>
      </c>
      <c r="X28" s="116" t="str">
        <f>Übertrag!AN51</f>
        <v xml:space="preserve"> </v>
      </c>
      <c r="Y28" s="116" t="str">
        <f>Übertrag!AO51</f>
        <v xml:space="preserve"> </v>
      </c>
      <c r="Z28" s="116" t="str">
        <f>Übertrag!AP51</f>
        <v xml:space="preserve"> </v>
      </c>
      <c r="AA28" s="116" t="str">
        <f>Übertrag!AQ51</f>
        <v xml:space="preserve"> </v>
      </c>
      <c r="AB28" s="116"/>
    </row>
    <row r="29" spans="1:28" s="117" customFormat="1" ht="24.95" customHeight="1" x14ac:dyDescent="0.2">
      <c r="A29" s="112" t="str">
        <f>Übertrag!R52</f>
        <v xml:space="preserve"> </v>
      </c>
      <c r="B29" s="113" t="str">
        <f>Übertrag!D52</f>
        <v xml:space="preserve"> </v>
      </c>
      <c r="C29" s="113" t="str">
        <f>Übertrag!E52</f>
        <v xml:space="preserve"> </v>
      </c>
      <c r="D29" s="114">
        <f>Übertrag!H52</f>
        <v>0</v>
      </c>
      <c r="E29" s="113" t="str">
        <f>Übertrag!I52</f>
        <v xml:space="preserve"> </v>
      </c>
      <c r="F29" s="115" t="str">
        <f>Übertrag!B52</f>
        <v xml:space="preserve"> </v>
      </c>
      <c r="G29" s="116">
        <f>Übertrag!CA52</f>
        <v>0</v>
      </c>
      <c r="H29" s="116" t="str">
        <f>Übertrag!X52</f>
        <v xml:space="preserve"> </v>
      </c>
      <c r="I29" s="116" t="str">
        <f>Übertrag!Y52</f>
        <v xml:space="preserve"> </v>
      </c>
      <c r="J29" s="116" t="str">
        <f>Übertrag!Z52</f>
        <v xml:space="preserve"> </v>
      </c>
      <c r="K29" s="116" t="str">
        <f>Übertrag!AA52</f>
        <v xml:space="preserve"> </v>
      </c>
      <c r="L29" s="116" t="str">
        <f>Übertrag!AB52</f>
        <v xml:space="preserve"> </v>
      </c>
      <c r="M29" s="116" t="str">
        <f>Übertrag!AC52</f>
        <v xml:space="preserve"> </v>
      </c>
      <c r="N29" s="116" t="str">
        <f>Übertrag!AD52</f>
        <v xml:space="preserve"> </v>
      </c>
      <c r="O29" s="116" t="str">
        <f>Übertrag!AE52</f>
        <v xml:space="preserve"> </v>
      </c>
      <c r="P29" s="116" t="str">
        <f>Übertrag!AF52</f>
        <v xml:space="preserve"> </v>
      </c>
      <c r="Q29" s="116" t="str">
        <f>Übertrag!AG52</f>
        <v xml:space="preserve"> </v>
      </c>
      <c r="R29" s="116" t="str">
        <f>Übertrag!AH52</f>
        <v xml:space="preserve"> </v>
      </c>
      <c r="S29" s="116" t="str">
        <f>Übertrag!AI52</f>
        <v xml:space="preserve"> </v>
      </c>
      <c r="T29" s="116" t="str">
        <f>Übertrag!AJ52</f>
        <v xml:space="preserve"> </v>
      </c>
      <c r="U29" s="116" t="str">
        <f>Übertrag!AK52</f>
        <v xml:space="preserve"> </v>
      </c>
      <c r="V29" s="116" t="str">
        <f>Übertrag!AL52</f>
        <v xml:space="preserve"> </v>
      </c>
      <c r="W29" s="116" t="str">
        <f>Übertrag!AM52</f>
        <v xml:space="preserve"> </v>
      </c>
      <c r="X29" s="116" t="str">
        <f>Übertrag!AN52</f>
        <v xml:space="preserve"> </v>
      </c>
      <c r="Y29" s="116" t="str">
        <f>Übertrag!AO52</f>
        <v xml:space="preserve"> </v>
      </c>
      <c r="Z29" s="116" t="str">
        <f>Übertrag!AP52</f>
        <v xml:space="preserve"> </v>
      </c>
      <c r="AA29" s="116" t="str">
        <f>Übertrag!AQ52</f>
        <v xml:space="preserve"> </v>
      </c>
      <c r="AB29" s="116"/>
    </row>
    <row r="30" spans="1:28" s="117" customFormat="1" ht="24.95" customHeight="1" x14ac:dyDescent="0.2">
      <c r="A30" s="112" t="str">
        <f>Übertrag!R53</f>
        <v xml:space="preserve"> </v>
      </c>
      <c r="B30" s="113" t="str">
        <f>Übertrag!D53</f>
        <v xml:space="preserve"> </v>
      </c>
      <c r="C30" s="113" t="str">
        <f>Übertrag!E53</f>
        <v xml:space="preserve"> </v>
      </c>
      <c r="D30" s="114">
        <f>Übertrag!H53</f>
        <v>0</v>
      </c>
      <c r="E30" s="113" t="str">
        <f>Übertrag!I53</f>
        <v xml:space="preserve"> </v>
      </c>
      <c r="F30" s="115" t="str">
        <f>Übertrag!B53</f>
        <v xml:space="preserve"> </v>
      </c>
      <c r="G30" s="116">
        <f>Übertrag!CA53</f>
        <v>0</v>
      </c>
      <c r="H30" s="116" t="str">
        <f>Übertrag!X53</f>
        <v xml:space="preserve"> </v>
      </c>
      <c r="I30" s="116" t="str">
        <f>Übertrag!Y53</f>
        <v xml:space="preserve"> </v>
      </c>
      <c r="J30" s="116" t="str">
        <f>Übertrag!Z53</f>
        <v xml:space="preserve"> </v>
      </c>
      <c r="K30" s="116" t="str">
        <f>Übertrag!AA53</f>
        <v xml:space="preserve"> </v>
      </c>
      <c r="L30" s="116" t="str">
        <f>Übertrag!AB53</f>
        <v xml:space="preserve"> </v>
      </c>
      <c r="M30" s="116" t="str">
        <f>Übertrag!AC53</f>
        <v xml:space="preserve"> </v>
      </c>
      <c r="N30" s="116" t="str">
        <f>Übertrag!AD53</f>
        <v xml:space="preserve"> </v>
      </c>
      <c r="O30" s="116" t="str">
        <f>Übertrag!AE53</f>
        <v xml:space="preserve"> </v>
      </c>
      <c r="P30" s="116" t="str">
        <f>Übertrag!AF53</f>
        <v xml:space="preserve"> </v>
      </c>
      <c r="Q30" s="116" t="str">
        <f>Übertrag!AG53</f>
        <v xml:space="preserve"> </v>
      </c>
      <c r="R30" s="116" t="str">
        <f>Übertrag!AH53</f>
        <v xml:space="preserve"> </v>
      </c>
      <c r="S30" s="116" t="str">
        <f>Übertrag!AI53</f>
        <v xml:space="preserve"> </v>
      </c>
      <c r="T30" s="116" t="str">
        <f>Übertrag!AJ53</f>
        <v xml:space="preserve"> </v>
      </c>
      <c r="U30" s="116" t="str">
        <f>Übertrag!AK53</f>
        <v xml:space="preserve"> </v>
      </c>
      <c r="V30" s="116" t="str">
        <f>Übertrag!AL53</f>
        <v xml:space="preserve"> </v>
      </c>
      <c r="W30" s="116" t="str">
        <f>Übertrag!AM53</f>
        <v xml:space="preserve"> </v>
      </c>
      <c r="X30" s="116" t="str">
        <f>Übertrag!AN53</f>
        <v xml:space="preserve"> </v>
      </c>
      <c r="Y30" s="116" t="str">
        <f>Übertrag!AO53</f>
        <v xml:space="preserve"> </v>
      </c>
      <c r="Z30" s="116" t="str">
        <f>Übertrag!AP53</f>
        <v xml:space="preserve"> </v>
      </c>
      <c r="AA30" s="116" t="str">
        <f>Übertrag!AQ53</f>
        <v xml:space="preserve"> </v>
      </c>
      <c r="AB30" s="116"/>
    </row>
    <row r="31" spans="1:28" s="117" customFormat="1" ht="24.95" customHeight="1" x14ac:dyDescent="0.2">
      <c r="A31" s="112" t="str">
        <f>Übertrag!R54</f>
        <v xml:space="preserve"> </v>
      </c>
      <c r="B31" s="113" t="str">
        <f>Übertrag!D54</f>
        <v xml:space="preserve"> </v>
      </c>
      <c r="C31" s="113" t="str">
        <f>Übertrag!E54</f>
        <v xml:space="preserve"> </v>
      </c>
      <c r="D31" s="114">
        <f>Übertrag!H54</f>
        <v>0</v>
      </c>
      <c r="E31" s="113" t="str">
        <f>Übertrag!I54</f>
        <v xml:space="preserve"> </v>
      </c>
      <c r="F31" s="115" t="str">
        <f>Übertrag!B54</f>
        <v xml:space="preserve"> </v>
      </c>
      <c r="G31" s="116">
        <f>Übertrag!CA54</f>
        <v>0</v>
      </c>
      <c r="H31" s="116" t="str">
        <f>Übertrag!X54</f>
        <v xml:space="preserve"> </v>
      </c>
      <c r="I31" s="116" t="str">
        <f>Übertrag!Y54</f>
        <v xml:space="preserve"> </v>
      </c>
      <c r="J31" s="116" t="str">
        <f>Übertrag!Z54</f>
        <v xml:space="preserve"> </v>
      </c>
      <c r="K31" s="116" t="str">
        <f>Übertrag!AA54</f>
        <v xml:space="preserve"> </v>
      </c>
      <c r="L31" s="116" t="str">
        <f>Übertrag!AB54</f>
        <v xml:space="preserve"> </v>
      </c>
      <c r="M31" s="116" t="str">
        <f>Übertrag!AC54</f>
        <v xml:space="preserve"> </v>
      </c>
      <c r="N31" s="116" t="str">
        <f>Übertrag!AD54</f>
        <v xml:space="preserve"> </v>
      </c>
      <c r="O31" s="116" t="str">
        <f>Übertrag!AE54</f>
        <v xml:space="preserve"> </v>
      </c>
      <c r="P31" s="116" t="str">
        <f>Übertrag!AF54</f>
        <v xml:space="preserve"> </v>
      </c>
      <c r="Q31" s="116" t="str">
        <f>Übertrag!AG54</f>
        <v xml:space="preserve"> </v>
      </c>
      <c r="R31" s="116" t="str">
        <f>Übertrag!AH54</f>
        <v xml:space="preserve"> </v>
      </c>
      <c r="S31" s="116" t="str">
        <f>Übertrag!AI54</f>
        <v xml:space="preserve"> </v>
      </c>
      <c r="T31" s="116" t="str">
        <f>Übertrag!AJ54</f>
        <v xml:space="preserve"> </v>
      </c>
      <c r="U31" s="116" t="str">
        <f>Übertrag!AK54</f>
        <v xml:space="preserve"> </v>
      </c>
      <c r="V31" s="116" t="str">
        <f>Übertrag!AL54</f>
        <v xml:space="preserve"> </v>
      </c>
      <c r="W31" s="116" t="str">
        <f>Übertrag!AM54</f>
        <v xml:space="preserve"> </v>
      </c>
      <c r="X31" s="116" t="str">
        <f>Übertrag!AN54</f>
        <v xml:space="preserve"> </v>
      </c>
      <c r="Y31" s="116" t="str">
        <f>Übertrag!AO54</f>
        <v xml:space="preserve"> </v>
      </c>
      <c r="Z31" s="116" t="str">
        <f>Übertrag!AP54</f>
        <v xml:space="preserve"> </v>
      </c>
      <c r="AA31" s="116" t="str">
        <f>Übertrag!AQ54</f>
        <v xml:space="preserve"> </v>
      </c>
      <c r="AB31" s="116"/>
    </row>
    <row r="32" spans="1:28" s="117" customFormat="1" ht="24.95" customHeight="1" x14ac:dyDescent="0.2">
      <c r="A32" s="112" t="str">
        <f>Übertrag!R55</f>
        <v xml:space="preserve"> </v>
      </c>
      <c r="B32" s="113" t="str">
        <f>Übertrag!D55</f>
        <v xml:space="preserve"> </v>
      </c>
      <c r="C32" s="113" t="str">
        <f>Übertrag!E55</f>
        <v xml:space="preserve"> </v>
      </c>
      <c r="D32" s="114">
        <f>Übertrag!H55</f>
        <v>0</v>
      </c>
      <c r="E32" s="113" t="str">
        <f>Übertrag!I55</f>
        <v xml:space="preserve"> </v>
      </c>
      <c r="F32" s="115" t="str">
        <f>Übertrag!B55</f>
        <v xml:space="preserve"> </v>
      </c>
      <c r="G32" s="116">
        <f>Übertrag!CA55</f>
        <v>0</v>
      </c>
      <c r="H32" s="116" t="str">
        <f>Übertrag!X55</f>
        <v xml:space="preserve"> </v>
      </c>
      <c r="I32" s="116" t="str">
        <f>Übertrag!Y55</f>
        <v xml:space="preserve"> </v>
      </c>
      <c r="J32" s="116" t="str">
        <f>Übertrag!Z55</f>
        <v xml:space="preserve"> </v>
      </c>
      <c r="K32" s="116" t="str">
        <f>Übertrag!AA55</f>
        <v xml:space="preserve"> </v>
      </c>
      <c r="L32" s="116" t="str">
        <f>Übertrag!AB55</f>
        <v xml:space="preserve"> </v>
      </c>
      <c r="M32" s="116" t="str">
        <f>Übertrag!AC55</f>
        <v xml:space="preserve"> </v>
      </c>
      <c r="N32" s="116" t="str">
        <f>Übertrag!AD55</f>
        <v xml:space="preserve"> </v>
      </c>
      <c r="O32" s="116" t="str">
        <f>Übertrag!AE55</f>
        <v xml:space="preserve"> </v>
      </c>
      <c r="P32" s="116" t="str">
        <f>Übertrag!AF55</f>
        <v xml:space="preserve"> </v>
      </c>
      <c r="Q32" s="116" t="str">
        <f>Übertrag!AG55</f>
        <v xml:space="preserve"> </v>
      </c>
      <c r="R32" s="116" t="str">
        <f>Übertrag!AH55</f>
        <v xml:space="preserve"> </v>
      </c>
      <c r="S32" s="116" t="str">
        <f>Übertrag!AI55</f>
        <v xml:space="preserve"> </v>
      </c>
      <c r="T32" s="116" t="str">
        <f>Übertrag!AJ55</f>
        <v xml:space="preserve"> </v>
      </c>
      <c r="U32" s="116" t="str">
        <f>Übertrag!AK55</f>
        <v xml:space="preserve"> </v>
      </c>
      <c r="V32" s="116" t="str">
        <f>Übertrag!AL55</f>
        <v xml:space="preserve"> </v>
      </c>
      <c r="W32" s="116" t="str">
        <f>Übertrag!AM55</f>
        <v xml:space="preserve"> </v>
      </c>
      <c r="X32" s="116" t="str">
        <f>Übertrag!AN55</f>
        <v xml:space="preserve"> </v>
      </c>
      <c r="Y32" s="116" t="str">
        <f>Übertrag!AO55</f>
        <v xml:space="preserve"> </v>
      </c>
      <c r="Z32" s="116" t="str">
        <f>Übertrag!AP55</f>
        <v xml:space="preserve"> </v>
      </c>
      <c r="AA32" s="116" t="str">
        <f>Übertrag!AQ55</f>
        <v xml:space="preserve"> </v>
      </c>
      <c r="AB32" s="116"/>
    </row>
    <row r="33" spans="1:28" s="117" customFormat="1" ht="24.95" customHeight="1" x14ac:dyDescent="0.2">
      <c r="A33" s="112" t="str">
        <f>Übertrag!R56</f>
        <v xml:space="preserve"> </v>
      </c>
      <c r="B33" s="113" t="str">
        <f>Übertrag!D56</f>
        <v xml:space="preserve"> </v>
      </c>
      <c r="C33" s="113" t="str">
        <f>Übertrag!E56</f>
        <v xml:space="preserve"> </v>
      </c>
      <c r="D33" s="114">
        <f>Übertrag!H56</f>
        <v>0</v>
      </c>
      <c r="E33" s="113" t="str">
        <f>Übertrag!I56</f>
        <v xml:space="preserve"> </v>
      </c>
      <c r="F33" s="115" t="str">
        <f>Übertrag!B56</f>
        <v xml:space="preserve"> </v>
      </c>
      <c r="G33" s="116">
        <f>Übertrag!CA56</f>
        <v>0</v>
      </c>
      <c r="H33" s="116" t="str">
        <f>Übertrag!X56</f>
        <v xml:space="preserve"> </v>
      </c>
      <c r="I33" s="116" t="str">
        <f>Übertrag!Y56</f>
        <v xml:space="preserve"> </v>
      </c>
      <c r="J33" s="116" t="str">
        <f>Übertrag!Z56</f>
        <v xml:space="preserve"> </v>
      </c>
      <c r="K33" s="116" t="str">
        <f>Übertrag!AA56</f>
        <v xml:space="preserve"> </v>
      </c>
      <c r="L33" s="116" t="str">
        <f>Übertrag!AB56</f>
        <v xml:space="preserve"> </v>
      </c>
      <c r="M33" s="116" t="str">
        <f>Übertrag!AC56</f>
        <v xml:space="preserve"> </v>
      </c>
      <c r="N33" s="116" t="str">
        <f>Übertrag!AD56</f>
        <v xml:space="preserve"> </v>
      </c>
      <c r="O33" s="116" t="str">
        <f>Übertrag!AE56</f>
        <v xml:space="preserve"> </v>
      </c>
      <c r="P33" s="116" t="str">
        <f>Übertrag!AF56</f>
        <v xml:space="preserve"> </v>
      </c>
      <c r="Q33" s="116" t="str">
        <f>Übertrag!AG56</f>
        <v xml:space="preserve"> </v>
      </c>
      <c r="R33" s="116" t="str">
        <f>Übertrag!AH56</f>
        <v xml:space="preserve"> </v>
      </c>
      <c r="S33" s="116" t="str">
        <f>Übertrag!AI56</f>
        <v xml:space="preserve"> </v>
      </c>
      <c r="T33" s="116" t="str">
        <f>Übertrag!AJ56</f>
        <v xml:space="preserve"> </v>
      </c>
      <c r="U33" s="116" t="str">
        <f>Übertrag!AK56</f>
        <v xml:space="preserve"> </v>
      </c>
      <c r="V33" s="116" t="str">
        <f>Übertrag!AL56</f>
        <v xml:space="preserve"> </v>
      </c>
      <c r="W33" s="116" t="str">
        <f>Übertrag!AM56</f>
        <v xml:space="preserve"> </v>
      </c>
      <c r="X33" s="116" t="str">
        <f>Übertrag!AN56</f>
        <v xml:space="preserve"> </v>
      </c>
      <c r="Y33" s="116" t="str">
        <f>Übertrag!AO56</f>
        <v xml:space="preserve"> </v>
      </c>
      <c r="Z33" s="116" t="str">
        <f>Übertrag!AP56</f>
        <v xml:space="preserve"> </v>
      </c>
      <c r="AA33" s="116" t="str">
        <f>Übertrag!AQ56</f>
        <v xml:space="preserve"> </v>
      </c>
      <c r="AB33" s="116"/>
    </row>
    <row r="34" spans="1:28" s="117" customFormat="1" ht="24.95" customHeight="1" x14ac:dyDescent="0.2">
      <c r="A34" s="112" t="str">
        <f>Übertrag!R57</f>
        <v xml:space="preserve"> </v>
      </c>
      <c r="B34" s="113" t="str">
        <f>Übertrag!D57</f>
        <v xml:space="preserve"> </v>
      </c>
      <c r="C34" s="113" t="str">
        <f>Übertrag!E57</f>
        <v xml:space="preserve"> </v>
      </c>
      <c r="D34" s="114">
        <f>Übertrag!H57</f>
        <v>0</v>
      </c>
      <c r="E34" s="113" t="str">
        <f>Übertrag!I57</f>
        <v xml:space="preserve"> </v>
      </c>
      <c r="F34" s="115" t="str">
        <f>Übertrag!B57</f>
        <v xml:space="preserve"> </v>
      </c>
      <c r="G34" s="116">
        <f>Übertrag!CA57</f>
        <v>0</v>
      </c>
      <c r="H34" s="116" t="str">
        <f>Übertrag!X57</f>
        <v xml:space="preserve"> </v>
      </c>
      <c r="I34" s="116" t="str">
        <f>Übertrag!Y57</f>
        <v xml:space="preserve"> </v>
      </c>
      <c r="J34" s="116" t="str">
        <f>Übertrag!Z57</f>
        <v xml:space="preserve"> </v>
      </c>
      <c r="K34" s="116" t="str">
        <f>Übertrag!AA57</f>
        <v xml:space="preserve"> </v>
      </c>
      <c r="L34" s="116" t="str">
        <f>Übertrag!AB57</f>
        <v xml:space="preserve"> </v>
      </c>
      <c r="M34" s="116" t="str">
        <f>Übertrag!AC57</f>
        <v xml:space="preserve"> </v>
      </c>
      <c r="N34" s="116" t="str">
        <f>Übertrag!AD57</f>
        <v xml:space="preserve"> </v>
      </c>
      <c r="O34" s="116" t="str">
        <f>Übertrag!AE57</f>
        <v xml:space="preserve"> </v>
      </c>
      <c r="P34" s="116" t="str">
        <f>Übertrag!AF57</f>
        <v xml:space="preserve"> </v>
      </c>
      <c r="Q34" s="116" t="str">
        <f>Übertrag!AG57</f>
        <v xml:space="preserve"> </v>
      </c>
      <c r="R34" s="116" t="str">
        <f>Übertrag!AH57</f>
        <v xml:space="preserve"> </v>
      </c>
      <c r="S34" s="116" t="str">
        <f>Übertrag!AI57</f>
        <v xml:space="preserve"> </v>
      </c>
      <c r="T34" s="116" t="str">
        <f>Übertrag!AJ57</f>
        <v xml:space="preserve"> </v>
      </c>
      <c r="U34" s="116" t="str">
        <f>Übertrag!AK57</f>
        <v xml:space="preserve"> </v>
      </c>
      <c r="V34" s="116" t="str">
        <f>Übertrag!AL57</f>
        <v xml:space="preserve"> </v>
      </c>
      <c r="W34" s="116" t="str">
        <f>Übertrag!AM57</f>
        <v xml:space="preserve"> </v>
      </c>
      <c r="X34" s="116" t="str">
        <f>Übertrag!AN57</f>
        <v xml:space="preserve"> </v>
      </c>
      <c r="Y34" s="116" t="str">
        <f>Übertrag!AO57</f>
        <v xml:space="preserve"> </v>
      </c>
      <c r="Z34" s="116" t="str">
        <f>Übertrag!AP57</f>
        <v xml:space="preserve"> </v>
      </c>
      <c r="AA34" s="116" t="str">
        <f>Übertrag!AQ57</f>
        <v xml:space="preserve"> </v>
      </c>
      <c r="AB34" s="116"/>
    </row>
    <row r="35" spans="1:28" s="117" customFormat="1" ht="24.95" customHeight="1" x14ac:dyDescent="0.2">
      <c r="A35" s="112" t="str">
        <f>Übertrag!R58</f>
        <v xml:space="preserve"> </v>
      </c>
      <c r="B35" s="113" t="str">
        <f>Übertrag!D58</f>
        <v xml:space="preserve"> </v>
      </c>
      <c r="C35" s="113" t="str">
        <f>Übertrag!E58</f>
        <v xml:space="preserve"> </v>
      </c>
      <c r="D35" s="114">
        <f>Übertrag!H58</f>
        <v>0</v>
      </c>
      <c r="E35" s="113" t="str">
        <f>Übertrag!I58</f>
        <v xml:space="preserve"> </v>
      </c>
      <c r="F35" s="115" t="str">
        <f>Übertrag!B58</f>
        <v xml:space="preserve"> </v>
      </c>
      <c r="G35" s="116">
        <f>Übertrag!CA58</f>
        <v>0</v>
      </c>
      <c r="H35" s="116" t="str">
        <f>Übertrag!X58</f>
        <v xml:space="preserve"> </v>
      </c>
      <c r="I35" s="116" t="str">
        <f>Übertrag!Y58</f>
        <v xml:space="preserve"> </v>
      </c>
      <c r="J35" s="116" t="str">
        <f>Übertrag!Z58</f>
        <v xml:space="preserve"> </v>
      </c>
      <c r="K35" s="116" t="str">
        <f>Übertrag!AA58</f>
        <v xml:space="preserve"> </v>
      </c>
      <c r="L35" s="116" t="str">
        <f>Übertrag!AB58</f>
        <v xml:space="preserve"> </v>
      </c>
      <c r="M35" s="116" t="str">
        <f>Übertrag!AC58</f>
        <v xml:space="preserve"> </v>
      </c>
      <c r="N35" s="116" t="str">
        <f>Übertrag!AD58</f>
        <v xml:space="preserve"> </v>
      </c>
      <c r="O35" s="116" t="str">
        <f>Übertrag!AE58</f>
        <v xml:space="preserve"> </v>
      </c>
      <c r="P35" s="116" t="str">
        <f>Übertrag!AF58</f>
        <v xml:space="preserve"> </v>
      </c>
      <c r="Q35" s="116" t="str">
        <f>Übertrag!AG58</f>
        <v xml:space="preserve"> </v>
      </c>
      <c r="R35" s="116" t="str">
        <f>Übertrag!AH58</f>
        <v xml:space="preserve"> </v>
      </c>
      <c r="S35" s="116" t="str">
        <f>Übertrag!AI58</f>
        <v xml:space="preserve"> </v>
      </c>
      <c r="T35" s="116" t="str">
        <f>Übertrag!AJ58</f>
        <v xml:space="preserve"> </v>
      </c>
      <c r="U35" s="116" t="str">
        <f>Übertrag!AK58</f>
        <v xml:space="preserve"> </v>
      </c>
      <c r="V35" s="116" t="str">
        <f>Übertrag!AL58</f>
        <v xml:space="preserve"> </v>
      </c>
      <c r="W35" s="116" t="str">
        <f>Übertrag!AM58</f>
        <v xml:space="preserve"> </v>
      </c>
      <c r="X35" s="116" t="str">
        <f>Übertrag!AN58</f>
        <v xml:space="preserve"> </v>
      </c>
      <c r="Y35" s="116" t="str">
        <f>Übertrag!AO58</f>
        <v xml:space="preserve"> </v>
      </c>
      <c r="Z35" s="116" t="str">
        <f>Übertrag!AP58</f>
        <v xml:space="preserve"> </v>
      </c>
      <c r="AA35" s="116" t="str">
        <f>Übertrag!AQ58</f>
        <v xml:space="preserve"> </v>
      </c>
      <c r="AB35" s="116"/>
    </row>
    <row r="36" spans="1:28" s="117" customFormat="1" ht="24.95" customHeight="1" x14ac:dyDescent="0.2">
      <c r="A36" s="112" t="str">
        <f>Übertrag!R59</f>
        <v xml:space="preserve"> </v>
      </c>
      <c r="B36" s="113" t="str">
        <f>Übertrag!D59</f>
        <v xml:space="preserve"> </v>
      </c>
      <c r="C36" s="113" t="str">
        <f>Übertrag!E59</f>
        <v xml:space="preserve"> </v>
      </c>
      <c r="D36" s="114">
        <f>Übertrag!H59</f>
        <v>0</v>
      </c>
      <c r="E36" s="113" t="str">
        <f>Übertrag!I59</f>
        <v xml:space="preserve"> </v>
      </c>
      <c r="F36" s="115" t="str">
        <f>Übertrag!B59</f>
        <v xml:space="preserve"> </v>
      </c>
      <c r="G36" s="116">
        <f>Übertrag!CA59</f>
        <v>0</v>
      </c>
      <c r="H36" s="116" t="str">
        <f>Übertrag!X59</f>
        <v xml:space="preserve"> </v>
      </c>
      <c r="I36" s="116" t="str">
        <f>Übertrag!Y59</f>
        <v xml:space="preserve"> </v>
      </c>
      <c r="J36" s="116" t="str">
        <f>Übertrag!Z59</f>
        <v xml:space="preserve"> </v>
      </c>
      <c r="K36" s="116" t="str">
        <f>Übertrag!AA59</f>
        <v xml:space="preserve"> </v>
      </c>
      <c r="L36" s="116" t="str">
        <f>Übertrag!AB59</f>
        <v xml:space="preserve"> </v>
      </c>
      <c r="M36" s="116" t="str">
        <f>Übertrag!AC59</f>
        <v xml:space="preserve"> </v>
      </c>
      <c r="N36" s="116" t="str">
        <f>Übertrag!AD59</f>
        <v xml:space="preserve"> </v>
      </c>
      <c r="O36" s="116" t="str">
        <f>Übertrag!AE59</f>
        <v xml:space="preserve"> </v>
      </c>
      <c r="P36" s="116" t="str">
        <f>Übertrag!AF59</f>
        <v xml:space="preserve"> </v>
      </c>
      <c r="Q36" s="116" t="str">
        <f>Übertrag!AG59</f>
        <v xml:space="preserve"> </v>
      </c>
      <c r="R36" s="116" t="str">
        <f>Übertrag!AH59</f>
        <v xml:space="preserve"> </v>
      </c>
      <c r="S36" s="116" t="str">
        <f>Übertrag!AI59</f>
        <v xml:space="preserve"> </v>
      </c>
      <c r="T36" s="116" t="str">
        <f>Übertrag!AJ59</f>
        <v xml:space="preserve"> </v>
      </c>
      <c r="U36" s="116" t="str">
        <f>Übertrag!AK59</f>
        <v xml:space="preserve"> </v>
      </c>
      <c r="V36" s="116" t="str">
        <f>Übertrag!AL59</f>
        <v xml:space="preserve"> </v>
      </c>
      <c r="W36" s="116" t="str">
        <f>Übertrag!AM59</f>
        <v xml:space="preserve"> </v>
      </c>
      <c r="X36" s="116" t="str">
        <f>Übertrag!AN59</f>
        <v xml:space="preserve"> </v>
      </c>
      <c r="Y36" s="116" t="str">
        <f>Übertrag!AO59</f>
        <v xml:space="preserve"> </v>
      </c>
      <c r="Z36" s="116" t="str">
        <f>Übertrag!AP59</f>
        <v xml:space="preserve"> </v>
      </c>
      <c r="AA36" s="116" t="str">
        <f>Übertrag!AQ59</f>
        <v xml:space="preserve"> </v>
      </c>
      <c r="AB36" s="116"/>
    </row>
    <row r="37" spans="1:28" s="117" customFormat="1" ht="24.95" customHeight="1" x14ac:dyDescent="0.2">
      <c r="A37" s="112" t="str">
        <f>Übertrag!R60</f>
        <v xml:space="preserve"> </v>
      </c>
      <c r="B37" s="113" t="str">
        <f>Übertrag!D60</f>
        <v xml:space="preserve"> </v>
      </c>
      <c r="C37" s="113" t="str">
        <f>Übertrag!E60</f>
        <v xml:space="preserve"> </v>
      </c>
      <c r="D37" s="114">
        <f>Übertrag!H60</f>
        <v>0</v>
      </c>
      <c r="E37" s="113" t="str">
        <f>Übertrag!I60</f>
        <v xml:space="preserve"> </v>
      </c>
      <c r="F37" s="115" t="str">
        <f>Übertrag!B60</f>
        <v xml:space="preserve"> </v>
      </c>
      <c r="G37" s="116">
        <f>Übertrag!CA60</f>
        <v>0</v>
      </c>
      <c r="H37" s="116" t="str">
        <f>Übertrag!X60</f>
        <v xml:space="preserve"> </v>
      </c>
      <c r="I37" s="116" t="str">
        <f>Übertrag!Y60</f>
        <v xml:space="preserve"> </v>
      </c>
      <c r="J37" s="116" t="str">
        <f>Übertrag!Z60</f>
        <v xml:space="preserve"> </v>
      </c>
      <c r="K37" s="116" t="str">
        <f>Übertrag!AA60</f>
        <v xml:space="preserve"> </v>
      </c>
      <c r="L37" s="116" t="str">
        <f>Übertrag!AB60</f>
        <v xml:space="preserve"> </v>
      </c>
      <c r="M37" s="116" t="str">
        <f>Übertrag!AC60</f>
        <v xml:space="preserve"> </v>
      </c>
      <c r="N37" s="116" t="str">
        <f>Übertrag!AD60</f>
        <v xml:space="preserve"> </v>
      </c>
      <c r="O37" s="116" t="str">
        <f>Übertrag!AE60</f>
        <v xml:space="preserve"> </v>
      </c>
      <c r="P37" s="116" t="str">
        <f>Übertrag!AF60</f>
        <v xml:space="preserve"> </v>
      </c>
      <c r="Q37" s="116" t="str">
        <f>Übertrag!AG60</f>
        <v xml:space="preserve"> </v>
      </c>
      <c r="R37" s="116" t="str">
        <f>Übertrag!AH60</f>
        <v xml:space="preserve"> </v>
      </c>
      <c r="S37" s="116" t="str">
        <f>Übertrag!AI60</f>
        <v xml:space="preserve"> </v>
      </c>
      <c r="T37" s="116" t="str">
        <f>Übertrag!AJ60</f>
        <v xml:space="preserve"> </v>
      </c>
      <c r="U37" s="116" t="str">
        <f>Übertrag!AK60</f>
        <v xml:space="preserve"> </v>
      </c>
      <c r="V37" s="116" t="str">
        <f>Übertrag!AL60</f>
        <v xml:space="preserve"> </v>
      </c>
      <c r="W37" s="116" t="str">
        <f>Übertrag!AM60</f>
        <v xml:space="preserve"> </v>
      </c>
      <c r="X37" s="116" t="str">
        <f>Übertrag!AN60</f>
        <v xml:space="preserve"> </v>
      </c>
      <c r="Y37" s="116" t="str">
        <f>Übertrag!AO60</f>
        <v xml:space="preserve"> </v>
      </c>
      <c r="Z37" s="116" t="str">
        <f>Übertrag!AP60</f>
        <v xml:space="preserve"> </v>
      </c>
      <c r="AA37" s="116" t="str">
        <f>Übertrag!AQ60</f>
        <v xml:space="preserve"> </v>
      </c>
      <c r="AB37" s="116"/>
    </row>
    <row r="38" spans="1:28" s="117" customFormat="1" ht="24.95" customHeight="1" x14ac:dyDescent="0.2">
      <c r="A38" s="112" t="str">
        <f>Übertrag!R61</f>
        <v xml:space="preserve"> </v>
      </c>
      <c r="B38" s="113" t="str">
        <f>Übertrag!D61</f>
        <v xml:space="preserve"> </v>
      </c>
      <c r="C38" s="113" t="str">
        <f>Übertrag!E61</f>
        <v xml:space="preserve"> </v>
      </c>
      <c r="D38" s="114">
        <f>Übertrag!H61</f>
        <v>0</v>
      </c>
      <c r="E38" s="113" t="str">
        <f>Übertrag!I61</f>
        <v xml:space="preserve"> </v>
      </c>
      <c r="F38" s="115" t="str">
        <f>Übertrag!B61</f>
        <v xml:space="preserve"> </v>
      </c>
      <c r="G38" s="116">
        <f>Übertrag!CA61</f>
        <v>0</v>
      </c>
      <c r="H38" s="116" t="str">
        <f>Übertrag!X61</f>
        <v xml:space="preserve"> </v>
      </c>
      <c r="I38" s="116" t="str">
        <f>Übertrag!Y61</f>
        <v xml:space="preserve"> </v>
      </c>
      <c r="J38" s="116" t="str">
        <f>Übertrag!Z61</f>
        <v xml:space="preserve"> </v>
      </c>
      <c r="K38" s="116" t="str">
        <f>Übertrag!AA61</f>
        <v xml:space="preserve"> </v>
      </c>
      <c r="L38" s="116" t="str">
        <f>Übertrag!AB61</f>
        <v xml:space="preserve"> </v>
      </c>
      <c r="M38" s="116" t="str">
        <f>Übertrag!AC61</f>
        <v xml:space="preserve"> </v>
      </c>
      <c r="N38" s="116" t="str">
        <f>Übertrag!AD61</f>
        <v xml:space="preserve"> </v>
      </c>
      <c r="O38" s="116" t="str">
        <f>Übertrag!AE61</f>
        <v xml:space="preserve"> </v>
      </c>
      <c r="P38" s="116" t="str">
        <f>Übertrag!AF61</f>
        <v xml:space="preserve"> </v>
      </c>
      <c r="Q38" s="116" t="str">
        <f>Übertrag!AG61</f>
        <v xml:space="preserve"> </v>
      </c>
      <c r="R38" s="116" t="str">
        <f>Übertrag!AH61</f>
        <v xml:space="preserve"> </v>
      </c>
      <c r="S38" s="116" t="str">
        <f>Übertrag!AI61</f>
        <v xml:space="preserve"> </v>
      </c>
      <c r="T38" s="116" t="str">
        <f>Übertrag!AJ61</f>
        <v xml:space="preserve"> </v>
      </c>
      <c r="U38" s="116" t="str">
        <f>Übertrag!AK61</f>
        <v xml:space="preserve"> </v>
      </c>
      <c r="V38" s="116" t="str">
        <f>Übertrag!AL61</f>
        <v xml:space="preserve"> </v>
      </c>
      <c r="W38" s="116" t="str">
        <f>Übertrag!AM61</f>
        <v xml:space="preserve"> </v>
      </c>
      <c r="X38" s="116" t="str">
        <f>Übertrag!AN61</f>
        <v xml:space="preserve"> </v>
      </c>
      <c r="Y38" s="116" t="str">
        <f>Übertrag!AO61</f>
        <v xml:space="preserve"> </v>
      </c>
      <c r="Z38" s="116" t="str">
        <f>Übertrag!AP61</f>
        <v xml:space="preserve"> </v>
      </c>
      <c r="AA38" s="116" t="str">
        <f>Übertrag!AQ61</f>
        <v xml:space="preserve"> </v>
      </c>
      <c r="AB38" s="116"/>
    </row>
    <row r="39" spans="1:28" s="117" customFormat="1" ht="24.95" customHeight="1" x14ac:dyDescent="0.2">
      <c r="A39" s="112" t="str">
        <f>Übertrag!R62</f>
        <v xml:space="preserve"> </v>
      </c>
      <c r="B39" s="113" t="str">
        <f>Übertrag!D62</f>
        <v xml:space="preserve"> </v>
      </c>
      <c r="C39" s="113" t="str">
        <f>Übertrag!E62</f>
        <v xml:space="preserve"> </v>
      </c>
      <c r="D39" s="114">
        <f>Übertrag!H62</f>
        <v>0</v>
      </c>
      <c r="E39" s="113" t="str">
        <f>Übertrag!I62</f>
        <v xml:space="preserve"> </v>
      </c>
      <c r="F39" s="115" t="str">
        <f>Übertrag!B62</f>
        <v xml:space="preserve"> </v>
      </c>
      <c r="G39" s="116">
        <f>Übertrag!CA62</f>
        <v>0</v>
      </c>
      <c r="H39" s="116" t="str">
        <f>Übertrag!X62</f>
        <v xml:space="preserve"> </v>
      </c>
      <c r="I39" s="116" t="str">
        <f>Übertrag!Y62</f>
        <v xml:space="preserve"> </v>
      </c>
      <c r="J39" s="116" t="str">
        <f>Übertrag!Z62</f>
        <v xml:space="preserve"> </v>
      </c>
      <c r="K39" s="116" t="str">
        <f>Übertrag!AA62</f>
        <v xml:space="preserve"> </v>
      </c>
      <c r="L39" s="116" t="str">
        <f>Übertrag!AB62</f>
        <v xml:space="preserve"> </v>
      </c>
      <c r="M39" s="116" t="str">
        <f>Übertrag!AC62</f>
        <v xml:space="preserve"> </v>
      </c>
      <c r="N39" s="116" t="str">
        <f>Übertrag!AD62</f>
        <v xml:space="preserve"> </v>
      </c>
      <c r="O39" s="116" t="str">
        <f>Übertrag!AE62</f>
        <v xml:space="preserve"> </v>
      </c>
      <c r="P39" s="116" t="str">
        <f>Übertrag!AF62</f>
        <v xml:space="preserve"> </v>
      </c>
      <c r="Q39" s="116" t="str">
        <f>Übertrag!AG62</f>
        <v xml:space="preserve"> </v>
      </c>
      <c r="R39" s="116" t="str">
        <f>Übertrag!AH62</f>
        <v xml:space="preserve"> </v>
      </c>
      <c r="S39" s="116" t="str">
        <f>Übertrag!AI62</f>
        <v xml:space="preserve"> </v>
      </c>
      <c r="T39" s="116" t="str">
        <f>Übertrag!AJ62</f>
        <v xml:space="preserve"> </v>
      </c>
      <c r="U39" s="116" t="str">
        <f>Übertrag!AK62</f>
        <v xml:space="preserve"> </v>
      </c>
      <c r="V39" s="116" t="str">
        <f>Übertrag!AL62</f>
        <v xml:space="preserve"> </v>
      </c>
      <c r="W39" s="116" t="str">
        <f>Übertrag!AM62</f>
        <v xml:space="preserve"> </v>
      </c>
      <c r="X39" s="116" t="str">
        <f>Übertrag!AN62</f>
        <v xml:space="preserve"> </v>
      </c>
      <c r="Y39" s="116" t="str">
        <f>Übertrag!AO62</f>
        <v xml:space="preserve"> </v>
      </c>
      <c r="Z39" s="116" t="str">
        <f>Übertrag!AP62</f>
        <v xml:space="preserve"> </v>
      </c>
      <c r="AA39" s="116" t="str">
        <f>Übertrag!AQ62</f>
        <v xml:space="preserve"> </v>
      </c>
      <c r="AB39" s="116"/>
    </row>
    <row r="40" spans="1:28" s="117" customFormat="1" ht="24.95" customHeight="1" x14ac:dyDescent="0.2">
      <c r="A40" s="112" t="str">
        <f>Übertrag!R63</f>
        <v xml:space="preserve"> </v>
      </c>
      <c r="B40" s="113" t="str">
        <f>Übertrag!D63</f>
        <v xml:space="preserve"> </v>
      </c>
      <c r="C40" s="113" t="str">
        <f>Übertrag!E63</f>
        <v xml:space="preserve"> </v>
      </c>
      <c r="D40" s="114">
        <f>Übertrag!H63</f>
        <v>0</v>
      </c>
      <c r="E40" s="113" t="str">
        <f>Übertrag!I63</f>
        <v xml:space="preserve"> </v>
      </c>
      <c r="F40" s="115" t="str">
        <f>Übertrag!B63</f>
        <v xml:space="preserve"> </v>
      </c>
      <c r="G40" s="116">
        <f>Übertrag!CA63</f>
        <v>0</v>
      </c>
      <c r="H40" s="116" t="str">
        <f>Übertrag!X63</f>
        <v xml:space="preserve"> </v>
      </c>
      <c r="I40" s="116" t="str">
        <f>Übertrag!Y63</f>
        <v xml:space="preserve"> </v>
      </c>
      <c r="J40" s="116" t="str">
        <f>Übertrag!Z63</f>
        <v xml:space="preserve"> </v>
      </c>
      <c r="K40" s="116" t="str">
        <f>Übertrag!AA63</f>
        <v xml:space="preserve"> </v>
      </c>
      <c r="L40" s="116" t="str">
        <f>Übertrag!AB63</f>
        <v xml:space="preserve"> </v>
      </c>
      <c r="M40" s="116" t="str">
        <f>Übertrag!AC63</f>
        <v xml:space="preserve"> </v>
      </c>
      <c r="N40" s="116" t="str">
        <f>Übertrag!AD63</f>
        <v xml:space="preserve"> </v>
      </c>
      <c r="O40" s="116" t="str">
        <f>Übertrag!AE63</f>
        <v xml:space="preserve"> </v>
      </c>
      <c r="P40" s="116" t="str">
        <f>Übertrag!AF63</f>
        <v xml:space="preserve"> </v>
      </c>
      <c r="Q40" s="116" t="str">
        <f>Übertrag!AG63</f>
        <v xml:space="preserve"> </v>
      </c>
      <c r="R40" s="116" t="str">
        <f>Übertrag!AH63</f>
        <v xml:space="preserve"> </v>
      </c>
      <c r="S40" s="116" t="str">
        <f>Übertrag!AI63</f>
        <v xml:space="preserve"> </v>
      </c>
      <c r="T40" s="116" t="str">
        <f>Übertrag!AJ63</f>
        <v xml:space="preserve"> </v>
      </c>
      <c r="U40" s="116" t="str">
        <f>Übertrag!AK63</f>
        <v xml:space="preserve"> </v>
      </c>
      <c r="V40" s="116" t="str">
        <f>Übertrag!AL63</f>
        <v xml:space="preserve"> </v>
      </c>
      <c r="W40" s="116" t="str">
        <f>Übertrag!AM63</f>
        <v xml:space="preserve"> </v>
      </c>
      <c r="X40" s="116" t="str">
        <f>Übertrag!AN63</f>
        <v xml:space="preserve"> </v>
      </c>
      <c r="Y40" s="116" t="str">
        <f>Übertrag!AO63</f>
        <v xml:space="preserve"> </v>
      </c>
      <c r="Z40" s="116" t="str">
        <f>Übertrag!AP63</f>
        <v xml:space="preserve"> </v>
      </c>
      <c r="AA40" s="116" t="str">
        <f>Übertrag!AQ63</f>
        <v xml:space="preserve"> </v>
      </c>
      <c r="AB40" s="116"/>
    </row>
    <row r="41" spans="1:28" s="117" customFormat="1" ht="24.95" customHeight="1" x14ac:dyDescent="0.2">
      <c r="A41" s="112" t="str">
        <f>Übertrag!R64</f>
        <v xml:space="preserve"> </v>
      </c>
      <c r="B41" s="113" t="str">
        <f>Übertrag!D64</f>
        <v xml:space="preserve"> </v>
      </c>
      <c r="C41" s="113" t="str">
        <f>Übertrag!E64</f>
        <v xml:space="preserve"> </v>
      </c>
      <c r="D41" s="114">
        <f>Übertrag!H64</f>
        <v>0</v>
      </c>
      <c r="E41" s="113" t="str">
        <f>Übertrag!I64</f>
        <v xml:space="preserve"> </v>
      </c>
      <c r="F41" s="115" t="str">
        <f>Übertrag!B64</f>
        <v xml:space="preserve"> </v>
      </c>
      <c r="G41" s="116">
        <f>Übertrag!CA64</f>
        <v>0</v>
      </c>
      <c r="H41" s="116" t="str">
        <f>Übertrag!X64</f>
        <v xml:space="preserve"> </v>
      </c>
      <c r="I41" s="116" t="str">
        <f>Übertrag!Y64</f>
        <v xml:space="preserve"> </v>
      </c>
      <c r="J41" s="116" t="str">
        <f>Übertrag!Z64</f>
        <v xml:space="preserve"> </v>
      </c>
      <c r="K41" s="116" t="str">
        <f>Übertrag!AA64</f>
        <v xml:space="preserve"> </v>
      </c>
      <c r="L41" s="116" t="str">
        <f>Übertrag!AB64</f>
        <v xml:space="preserve"> </v>
      </c>
      <c r="M41" s="116" t="str">
        <f>Übertrag!AC64</f>
        <v xml:space="preserve"> </v>
      </c>
      <c r="N41" s="116" t="str">
        <f>Übertrag!AD64</f>
        <v xml:space="preserve"> </v>
      </c>
      <c r="O41" s="116" t="str">
        <f>Übertrag!AE64</f>
        <v xml:space="preserve"> </v>
      </c>
      <c r="P41" s="116" t="str">
        <f>Übertrag!AF64</f>
        <v xml:space="preserve"> </v>
      </c>
      <c r="Q41" s="116" t="str">
        <f>Übertrag!AG64</f>
        <v xml:space="preserve"> </v>
      </c>
      <c r="R41" s="116" t="str">
        <f>Übertrag!AH64</f>
        <v xml:space="preserve"> </v>
      </c>
      <c r="S41" s="116" t="str">
        <f>Übertrag!AI64</f>
        <v xml:space="preserve"> </v>
      </c>
      <c r="T41" s="116" t="str">
        <f>Übertrag!AJ64</f>
        <v xml:space="preserve"> </v>
      </c>
      <c r="U41" s="116" t="str">
        <f>Übertrag!AK64</f>
        <v xml:space="preserve"> </v>
      </c>
      <c r="V41" s="116" t="str">
        <f>Übertrag!AL64</f>
        <v xml:space="preserve"> </v>
      </c>
      <c r="W41" s="116" t="str">
        <f>Übertrag!AM64</f>
        <v xml:space="preserve"> </v>
      </c>
      <c r="X41" s="116" t="str">
        <f>Übertrag!AN64</f>
        <v xml:space="preserve"> </v>
      </c>
      <c r="Y41" s="116" t="str">
        <f>Übertrag!AO64</f>
        <v xml:space="preserve"> </v>
      </c>
      <c r="Z41" s="116" t="str">
        <f>Übertrag!AP64</f>
        <v xml:space="preserve"> </v>
      </c>
      <c r="AA41" s="116" t="str">
        <f>Übertrag!AQ64</f>
        <v xml:space="preserve"> </v>
      </c>
      <c r="AB41" s="116"/>
    </row>
    <row r="42" spans="1:28" s="117" customFormat="1" ht="24.95" customHeight="1" x14ac:dyDescent="0.2">
      <c r="A42" s="112" t="str">
        <f>Übertrag!R65</f>
        <v xml:space="preserve"> </v>
      </c>
      <c r="B42" s="113" t="str">
        <f>Übertrag!D65</f>
        <v xml:space="preserve"> </v>
      </c>
      <c r="C42" s="113" t="str">
        <f>Übertrag!E65</f>
        <v xml:space="preserve"> </v>
      </c>
      <c r="D42" s="114">
        <f>Übertrag!H65</f>
        <v>0</v>
      </c>
      <c r="E42" s="113" t="str">
        <f>Übertrag!I65</f>
        <v xml:space="preserve"> </v>
      </c>
      <c r="F42" s="115" t="str">
        <f>Übertrag!B65</f>
        <v xml:space="preserve"> </v>
      </c>
      <c r="G42" s="116">
        <f>Übertrag!CA65</f>
        <v>0</v>
      </c>
      <c r="H42" s="116" t="str">
        <f>Übertrag!X65</f>
        <v xml:space="preserve"> </v>
      </c>
      <c r="I42" s="116" t="str">
        <f>Übertrag!Y65</f>
        <v xml:space="preserve"> </v>
      </c>
      <c r="J42" s="116" t="str">
        <f>Übertrag!Z65</f>
        <v xml:space="preserve"> </v>
      </c>
      <c r="K42" s="116" t="str">
        <f>Übertrag!AA65</f>
        <v xml:space="preserve"> </v>
      </c>
      <c r="L42" s="116" t="str">
        <f>Übertrag!AB65</f>
        <v xml:space="preserve"> </v>
      </c>
      <c r="M42" s="116" t="str">
        <f>Übertrag!AC65</f>
        <v xml:space="preserve"> </v>
      </c>
      <c r="N42" s="116" t="str">
        <f>Übertrag!AD65</f>
        <v xml:space="preserve"> </v>
      </c>
      <c r="O42" s="116" t="str">
        <f>Übertrag!AE65</f>
        <v xml:space="preserve"> </v>
      </c>
      <c r="P42" s="116" t="str">
        <f>Übertrag!AF65</f>
        <v xml:space="preserve"> </v>
      </c>
      <c r="Q42" s="116" t="str">
        <f>Übertrag!AG65</f>
        <v xml:space="preserve"> </v>
      </c>
      <c r="R42" s="116" t="str">
        <f>Übertrag!AH65</f>
        <v xml:space="preserve"> </v>
      </c>
      <c r="S42" s="116" t="str">
        <f>Übertrag!AI65</f>
        <v xml:space="preserve"> </v>
      </c>
      <c r="T42" s="116" t="str">
        <f>Übertrag!AJ65</f>
        <v xml:space="preserve"> </v>
      </c>
      <c r="U42" s="116" t="str">
        <f>Übertrag!AK65</f>
        <v xml:space="preserve"> </v>
      </c>
      <c r="V42" s="116" t="str">
        <f>Übertrag!AL65</f>
        <v xml:space="preserve"> </v>
      </c>
      <c r="W42" s="116" t="str">
        <f>Übertrag!AM65</f>
        <v xml:space="preserve"> </v>
      </c>
      <c r="X42" s="116" t="str">
        <f>Übertrag!AN65</f>
        <v xml:space="preserve"> </v>
      </c>
      <c r="Y42" s="116" t="str">
        <f>Übertrag!AO65</f>
        <v xml:space="preserve"> </v>
      </c>
      <c r="Z42" s="116" t="str">
        <f>Übertrag!AP65</f>
        <v xml:space="preserve"> </v>
      </c>
      <c r="AA42" s="116" t="str">
        <f>Übertrag!AQ65</f>
        <v xml:space="preserve"> </v>
      </c>
      <c r="AB42" s="116"/>
    </row>
    <row r="43" spans="1:28" s="117" customFormat="1" ht="24.95" customHeight="1" x14ac:dyDescent="0.2">
      <c r="A43" s="112" t="str">
        <f>Übertrag!R66</f>
        <v xml:space="preserve"> </v>
      </c>
      <c r="B43" s="113" t="str">
        <f>Übertrag!D66</f>
        <v xml:space="preserve"> </v>
      </c>
      <c r="C43" s="113" t="str">
        <f>Übertrag!E66</f>
        <v xml:space="preserve"> </v>
      </c>
      <c r="D43" s="114">
        <f>Übertrag!H66</f>
        <v>0</v>
      </c>
      <c r="E43" s="113" t="str">
        <f>Übertrag!I66</f>
        <v xml:space="preserve"> </v>
      </c>
      <c r="F43" s="115" t="str">
        <f>Übertrag!B66</f>
        <v xml:space="preserve"> </v>
      </c>
      <c r="G43" s="116">
        <f>Übertrag!CA66</f>
        <v>0</v>
      </c>
      <c r="H43" s="116" t="str">
        <f>Übertrag!X66</f>
        <v xml:space="preserve"> </v>
      </c>
      <c r="I43" s="116" t="str">
        <f>Übertrag!Y66</f>
        <v xml:space="preserve"> </v>
      </c>
      <c r="J43" s="116" t="str">
        <f>Übertrag!Z66</f>
        <v xml:space="preserve"> </v>
      </c>
      <c r="K43" s="116" t="str">
        <f>Übertrag!AA66</f>
        <v xml:space="preserve"> </v>
      </c>
      <c r="L43" s="116" t="str">
        <f>Übertrag!AB66</f>
        <v xml:space="preserve"> </v>
      </c>
      <c r="M43" s="116" t="str">
        <f>Übertrag!AC66</f>
        <v xml:space="preserve"> </v>
      </c>
      <c r="N43" s="116" t="str">
        <f>Übertrag!AD66</f>
        <v xml:space="preserve"> </v>
      </c>
      <c r="O43" s="116" t="str">
        <f>Übertrag!AE66</f>
        <v xml:space="preserve"> </v>
      </c>
      <c r="P43" s="116" t="str">
        <f>Übertrag!AF66</f>
        <v xml:space="preserve"> </v>
      </c>
      <c r="Q43" s="116" t="str">
        <f>Übertrag!AG66</f>
        <v xml:space="preserve"> </v>
      </c>
      <c r="R43" s="116" t="str">
        <f>Übertrag!AH66</f>
        <v xml:space="preserve"> </v>
      </c>
      <c r="S43" s="116" t="str">
        <f>Übertrag!AI66</f>
        <v xml:space="preserve"> </v>
      </c>
      <c r="T43" s="116" t="str">
        <f>Übertrag!AJ66</f>
        <v xml:space="preserve"> </v>
      </c>
      <c r="U43" s="116" t="str">
        <f>Übertrag!AK66</f>
        <v xml:space="preserve"> </v>
      </c>
      <c r="V43" s="116" t="str">
        <f>Übertrag!AL66</f>
        <v xml:space="preserve"> </v>
      </c>
      <c r="W43" s="116" t="str">
        <f>Übertrag!AM66</f>
        <v xml:space="preserve"> </v>
      </c>
      <c r="X43" s="116" t="str">
        <f>Übertrag!AN66</f>
        <v xml:space="preserve"> </v>
      </c>
      <c r="Y43" s="116" t="str">
        <f>Übertrag!AO66</f>
        <v xml:space="preserve"> </v>
      </c>
      <c r="Z43" s="116" t="str">
        <f>Übertrag!AP66</f>
        <v xml:space="preserve"> </v>
      </c>
      <c r="AA43" s="116" t="str">
        <f>Übertrag!AQ66</f>
        <v xml:space="preserve"> </v>
      </c>
      <c r="AB43" s="116"/>
    </row>
    <row r="44" spans="1:28" s="117" customFormat="1" ht="24.95" customHeight="1" x14ac:dyDescent="0.2">
      <c r="A44" s="112" t="str">
        <f>Übertrag!R67</f>
        <v xml:space="preserve"> </v>
      </c>
      <c r="B44" s="113" t="str">
        <f>Übertrag!D67</f>
        <v xml:space="preserve"> </v>
      </c>
      <c r="C44" s="113" t="str">
        <f>Übertrag!E67</f>
        <v xml:space="preserve"> </v>
      </c>
      <c r="D44" s="114">
        <f>Übertrag!H67</f>
        <v>0</v>
      </c>
      <c r="E44" s="113" t="str">
        <f>Übertrag!I67</f>
        <v xml:space="preserve"> </v>
      </c>
      <c r="F44" s="115" t="str">
        <f>Übertrag!B67</f>
        <v xml:space="preserve"> </v>
      </c>
      <c r="G44" s="116">
        <f>Übertrag!CA67</f>
        <v>0</v>
      </c>
      <c r="H44" s="116" t="str">
        <f>Übertrag!X67</f>
        <v xml:space="preserve"> </v>
      </c>
      <c r="I44" s="116" t="str">
        <f>Übertrag!Y67</f>
        <v xml:space="preserve"> </v>
      </c>
      <c r="J44" s="116" t="str">
        <f>Übertrag!Z67</f>
        <v xml:space="preserve"> </v>
      </c>
      <c r="K44" s="116" t="str">
        <f>Übertrag!AA67</f>
        <v xml:space="preserve"> </v>
      </c>
      <c r="L44" s="116" t="str">
        <f>Übertrag!AB67</f>
        <v xml:space="preserve"> </v>
      </c>
      <c r="M44" s="116" t="str">
        <f>Übertrag!AC67</f>
        <v xml:space="preserve"> </v>
      </c>
      <c r="N44" s="116" t="str">
        <f>Übertrag!AD67</f>
        <v xml:space="preserve"> </v>
      </c>
      <c r="O44" s="116" t="str">
        <f>Übertrag!AE67</f>
        <v xml:space="preserve"> </v>
      </c>
      <c r="P44" s="116" t="str">
        <f>Übertrag!AF67</f>
        <v xml:space="preserve"> </v>
      </c>
      <c r="Q44" s="116" t="str">
        <f>Übertrag!AG67</f>
        <v xml:space="preserve"> </v>
      </c>
      <c r="R44" s="116" t="str">
        <f>Übertrag!AH67</f>
        <v xml:space="preserve"> </v>
      </c>
      <c r="S44" s="116" t="str">
        <f>Übertrag!AI67</f>
        <v xml:space="preserve"> </v>
      </c>
      <c r="T44" s="116" t="str">
        <f>Übertrag!AJ67</f>
        <v xml:space="preserve"> </v>
      </c>
      <c r="U44" s="116" t="str">
        <f>Übertrag!AK67</f>
        <v xml:space="preserve"> </v>
      </c>
      <c r="V44" s="116" t="str">
        <f>Übertrag!AL67</f>
        <v xml:space="preserve"> </v>
      </c>
      <c r="W44" s="116" t="str">
        <f>Übertrag!AM67</f>
        <v xml:space="preserve"> </v>
      </c>
      <c r="X44" s="116" t="str">
        <f>Übertrag!AN67</f>
        <v xml:space="preserve"> </v>
      </c>
      <c r="Y44" s="116" t="str">
        <f>Übertrag!AO67</f>
        <v xml:space="preserve"> </v>
      </c>
      <c r="Z44" s="116" t="str">
        <f>Übertrag!AP67</f>
        <v xml:space="preserve"> </v>
      </c>
      <c r="AA44" s="116" t="str">
        <f>Übertrag!AQ67</f>
        <v xml:space="preserve"> </v>
      </c>
      <c r="AB44" s="116"/>
    </row>
    <row r="45" spans="1:28" s="117" customFormat="1" ht="24.95" customHeight="1" x14ac:dyDescent="0.2">
      <c r="A45" s="112" t="str">
        <f>Übertrag!R68</f>
        <v xml:space="preserve"> </v>
      </c>
      <c r="B45" s="113" t="str">
        <f>Übertrag!D68</f>
        <v xml:space="preserve"> </v>
      </c>
      <c r="C45" s="113" t="str">
        <f>Übertrag!E68</f>
        <v xml:space="preserve"> </v>
      </c>
      <c r="D45" s="114">
        <f>Übertrag!H68</f>
        <v>0</v>
      </c>
      <c r="E45" s="113" t="str">
        <f>Übertrag!I68</f>
        <v xml:space="preserve"> </v>
      </c>
      <c r="F45" s="115" t="str">
        <f>Übertrag!B68</f>
        <v xml:space="preserve"> </v>
      </c>
      <c r="G45" s="116">
        <f>Übertrag!CA68</f>
        <v>0</v>
      </c>
      <c r="H45" s="116" t="str">
        <f>Übertrag!X68</f>
        <v xml:space="preserve"> </v>
      </c>
      <c r="I45" s="116" t="str">
        <f>Übertrag!Y68</f>
        <v xml:space="preserve"> </v>
      </c>
      <c r="J45" s="116" t="str">
        <f>Übertrag!Z68</f>
        <v xml:space="preserve"> </v>
      </c>
      <c r="K45" s="116" t="str">
        <f>Übertrag!AA68</f>
        <v xml:space="preserve"> </v>
      </c>
      <c r="L45" s="116" t="str">
        <f>Übertrag!AB68</f>
        <v xml:space="preserve"> </v>
      </c>
      <c r="M45" s="116" t="str">
        <f>Übertrag!AC68</f>
        <v xml:space="preserve"> </v>
      </c>
      <c r="N45" s="116" t="str">
        <f>Übertrag!AD68</f>
        <v xml:space="preserve"> </v>
      </c>
      <c r="O45" s="116" t="str">
        <f>Übertrag!AE68</f>
        <v xml:space="preserve"> </v>
      </c>
      <c r="P45" s="116" t="str">
        <f>Übertrag!AF68</f>
        <v xml:space="preserve"> </v>
      </c>
      <c r="Q45" s="116" t="str">
        <f>Übertrag!AG68</f>
        <v xml:space="preserve"> </v>
      </c>
      <c r="R45" s="116" t="str">
        <f>Übertrag!AH68</f>
        <v xml:space="preserve"> </v>
      </c>
      <c r="S45" s="116" t="str">
        <f>Übertrag!AI68</f>
        <v xml:space="preserve"> </v>
      </c>
      <c r="T45" s="116" t="str">
        <f>Übertrag!AJ68</f>
        <v xml:space="preserve"> </v>
      </c>
      <c r="U45" s="116" t="str">
        <f>Übertrag!AK68</f>
        <v xml:space="preserve"> </v>
      </c>
      <c r="V45" s="116" t="str">
        <f>Übertrag!AL68</f>
        <v xml:space="preserve"> </v>
      </c>
      <c r="W45" s="116" t="str">
        <f>Übertrag!AM68</f>
        <v xml:space="preserve"> </v>
      </c>
      <c r="X45" s="116" t="str">
        <f>Übertrag!AN68</f>
        <v xml:space="preserve"> </v>
      </c>
      <c r="Y45" s="116" t="str">
        <f>Übertrag!AO68</f>
        <v xml:space="preserve"> </v>
      </c>
      <c r="Z45" s="116" t="str">
        <f>Übertrag!AP68</f>
        <v xml:space="preserve"> </v>
      </c>
      <c r="AA45" s="116" t="str">
        <f>Übertrag!AQ68</f>
        <v xml:space="preserve"> </v>
      </c>
      <c r="AB45" s="116"/>
    </row>
    <row r="46" spans="1:28" s="117" customFormat="1" ht="24.95" customHeight="1" x14ac:dyDescent="0.2">
      <c r="A46" s="112" t="str">
        <f>Übertrag!R69</f>
        <v xml:space="preserve"> </v>
      </c>
      <c r="B46" s="113" t="str">
        <f>Übertrag!D69</f>
        <v xml:space="preserve"> </v>
      </c>
      <c r="C46" s="113" t="str">
        <f>Übertrag!E69</f>
        <v xml:space="preserve"> </v>
      </c>
      <c r="D46" s="114">
        <f>Übertrag!H69</f>
        <v>0</v>
      </c>
      <c r="E46" s="113" t="str">
        <f>Übertrag!I69</f>
        <v xml:space="preserve"> </v>
      </c>
      <c r="F46" s="115" t="str">
        <f>Übertrag!B69</f>
        <v xml:space="preserve"> </v>
      </c>
      <c r="G46" s="116">
        <f>Übertrag!CA69</f>
        <v>0</v>
      </c>
      <c r="H46" s="116" t="str">
        <f>Übertrag!X69</f>
        <v xml:space="preserve"> </v>
      </c>
      <c r="I46" s="116" t="str">
        <f>Übertrag!Y69</f>
        <v xml:space="preserve"> </v>
      </c>
      <c r="J46" s="116" t="str">
        <f>Übertrag!Z69</f>
        <v xml:space="preserve"> </v>
      </c>
      <c r="K46" s="116" t="str">
        <f>Übertrag!AA69</f>
        <v xml:space="preserve"> </v>
      </c>
      <c r="L46" s="116" t="str">
        <f>Übertrag!AB69</f>
        <v xml:space="preserve"> </v>
      </c>
      <c r="M46" s="116" t="str">
        <f>Übertrag!AC69</f>
        <v xml:space="preserve"> </v>
      </c>
      <c r="N46" s="116" t="str">
        <f>Übertrag!AD69</f>
        <v xml:space="preserve"> </v>
      </c>
      <c r="O46" s="116" t="str">
        <f>Übertrag!AE69</f>
        <v xml:space="preserve"> </v>
      </c>
      <c r="P46" s="116" t="str">
        <f>Übertrag!AF69</f>
        <v xml:space="preserve"> </v>
      </c>
      <c r="Q46" s="116" t="str">
        <f>Übertrag!AG69</f>
        <v xml:space="preserve"> </v>
      </c>
      <c r="R46" s="116" t="str">
        <f>Übertrag!AH69</f>
        <v xml:space="preserve"> </v>
      </c>
      <c r="S46" s="116" t="str">
        <f>Übertrag!AI69</f>
        <v xml:space="preserve"> </v>
      </c>
      <c r="T46" s="116" t="str">
        <f>Übertrag!AJ69</f>
        <v xml:space="preserve"> </v>
      </c>
      <c r="U46" s="116" t="str">
        <f>Übertrag!AK69</f>
        <v xml:space="preserve"> </v>
      </c>
      <c r="V46" s="116" t="str">
        <f>Übertrag!AL69</f>
        <v xml:space="preserve"> </v>
      </c>
      <c r="W46" s="116" t="str">
        <f>Übertrag!AM69</f>
        <v xml:space="preserve"> </v>
      </c>
      <c r="X46" s="116" t="str">
        <f>Übertrag!AN69</f>
        <v xml:space="preserve"> </v>
      </c>
      <c r="Y46" s="116" t="str">
        <f>Übertrag!AO69</f>
        <v xml:space="preserve"> </v>
      </c>
      <c r="Z46" s="116" t="str">
        <f>Übertrag!AP69</f>
        <v xml:space="preserve"> </v>
      </c>
      <c r="AA46" s="116" t="str">
        <f>Übertrag!AQ69</f>
        <v xml:space="preserve"> </v>
      </c>
      <c r="AB46" s="116"/>
    </row>
    <row r="47" spans="1:28" s="117" customFormat="1" ht="24.95" customHeight="1" x14ac:dyDescent="0.2">
      <c r="A47" s="112" t="str">
        <f>Übertrag!R70</f>
        <v xml:space="preserve"> </v>
      </c>
      <c r="B47" s="113" t="str">
        <f>Übertrag!D70</f>
        <v xml:space="preserve"> </v>
      </c>
      <c r="C47" s="113" t="str">
        <f>Übertrag!E70</f>
        <v xml:space="preserve"> </v>
      </c>
      <c r="D47" s="114">
        <f>Übertrag!H70</f>
        <v>0</v>
      </c>
      <c r="E47" s="113" t="str">
        <f>Übertrag!I70</f>
        <v xml:space="preserve"> </v>
      </c>
      <c r="F47" s="115" t="str">
        <f>Übertrag!B70</f>
        <v xml:space="preserve"> </v>
      </c>
      <c r="G47" s="116">
        <f>Übertrag!CA70</f>
        <v>0</v>
      </c>
      <c r="H47" s="116" t="str">
        <f>Übertrag!X70</f>
        <v xml:space="preserve"> </v>
      </c>
      <c r="I47" s="116" t="str">
        <f>Übertrag!Y70</f>
        <v xml:space="preserve"> </v>
      </c>
      <c r="J47" s="116" t="str">
        <f>Übertrag!Z70</f>
        <v xml:space="preserve"> </v>
      </c>
      <c r="K47" s="116" t="str">
        <f>Übertrag!AA70</f>
        <v xml:space="preserve"> </v>
      </c>
      <c r="L47" s="116" t="str">
        <f>Übertrag!AB70</f>
        <v xml:space="preserve"> </v>
      </c>
      <c r="M47" s="116" t="str">
        <f>Übertrag!AC70</f>
        <v xml:space="preserve"> </v>
      </c>
      <c r="N47" s="116" t="str">
        <f>Übertrag!AD70</f>
        <v xml:space="preserve"> </v>
      </c>
      <c r="O47" s="116" t="str">
        <f>Übertrag!AE70</f>
        <v xml:space="preserve"> </v>
      </c>
      <c r="P47" s="116" t="str">
        <f>Übertrag!AF70</f>
        <v xml:space="preserve"> </v>
      </c>
      <c r="Q47" s="116" t="str">
        <f>Übertrag!AG70</f>
        <v xml:space="preserve"> </v>
      </c>
      <c r="R47" s="116" t="str">
        <f>Übertrag!AH70</f>
        <v xml:space="preserve"> </v>
      </c>
      <c r="S47" s="116" t="str">
        <f>Übertrag!AI70</f>
        <v xml:space="preserve"> </v>
      </c>
      <c r="T47" s="116" t="str">
        <f>Übertrag!AJ70</f>
        <v xml:space="preserve"> </v>
      </c>
      <c r="U47" s="116" t="str">
        <f>Übertrag!AK70</f>
        <v xml:space="preserve"> </v>
      </c>
      <c r="V47" s="116" t="str">
        <f>Übertrag!AL70</f>
        <v xml:space="preserve"> </v>
      </c>
      <c r="W47" s="116" t="str">
        <f>Übertrag!AM70</f>
        <v xml:space="preserve"> </v>
      </c>
      <c r="X47" s="116" t="str">
        <f>Übertrag!AN70</f>
        <v xml:space="preserve"> </v>
      </c>
      <c r="Y47" s="116" t="str">
        <f>Übertrag!AO70</f>
        <v xml:space="preserve"> </v>
      </c>
      <c r="Z47" s="116" t="str">
        <f>Übertrag!AP70</f>
        <v xml:space="preserve"> </v>
      </c>
      <c r="AA47" s="116" t="str">
        <f>Übertrag!AQ70</f>
        <v xml:space="preserve"> </v>
      </c>
      <c r="AB47" s="116"/>
    </row>
    <row r="48" spans="1:28" s="117" customFormat="1" ht="24.95" customHeight="1" x14ac:dyDescent="0.2">
      <c r="A48" s="112" t="str">
        <f>Übertrag!R71</f>
        <v xml:space="preserve"> </v>
      </c>
      <c r="B48" s="113" t="str">
        <f>Übertrag!D71</f>
        <v xml:space="preserve"> </v>
      </c>
      <c r="C48" s="113" t="str">
        <f>Übertrag!E71</f>
        <v xml:space="preserve"> </v>
      </c>
      <c r="D48" s="114">
        <f>Übertrag!H71</f>
        <v>0</v>
      </c>
      <c r="E48" s="113" t="str">
        <f>Übertrag!I71</f>
        <v xml:space="preserve"> </v>
      </c>
      <c r="F48" s="115" t="str">
        <f>Übertrag!B71</f>
        <v xml:space="preserve"> </v>
      </c>
      <c r="G48" s="116">
        <f>Übertrag!CA71</f>
        <v>0</v>
      </c>
      <c r="H48" s="116" t="str">
        <f>Übertrag!X71</f>
        <v xml:space="preserve"> </v>
      </c>
      <c r="I48" s="116" t="str">
        <f>Übertrag!Y71</f>
        <v xml:space="preserve"> </v>
      </c>
      <c r="J48" s="116" t="str">
        <f>Übertrag!Z71</f>
        <v xml:space="preserve"> </v>
      </c>
      <c r="K48" s="116" t="str">
        <f>Übertrag!AA71</f>
        <v xml:space="preserve"> </v>
      </c>
      <c r="L48" s="116" t="str">
        <f>Übertrag!AB71</f>
        <v xml:space="preserve"> </v>
      </c>
      <c r="M48" s="116" t="str">
        <f>Übertrag!AC71</f>
        <v xml:space="preserve"> </v>
      </c>
      <c r="N48" s="116" t="str">
        <f>Übertrag!AD71</f>
        <v xml:space="preserve"> </v>
      </c>
      <c r="O48" s="116" t="str">
        <f>Übertrag!AE71</f>
        <v xml:space="preserve"> </v>
      </c>
      <c r="P48" s="116" t="str">
        <f>Übertrag!AF71</f>
        <v xml:space="preserve"> </v>
      </c>
      <c r="Q48" s="116" t="str">
        <f>Übertrag!AG71</f>
        <v xml:space="preserve"> </v>
      </c>
      <c r="R48" s="116" t="str">
        <f>Übertrag!AH71</f>
        <v xml:space="preserve"> </v>
      </c>
      <c r="S48" s="116" t="str">
        <f>Übertrag!AI71</f>
        <v xml:space="preserve"> </v>
      </c>
      <c r="T48" s="116" t="str">
        <f>Übertrag!AJ71</f>
        <v xml:space="preserve"> </v>
      </c>
      <c r="U48" s="116" t="str">
        <f>Übertrag!AK71</f>
        <v xml:space="preserve"> </v>
      </c>
      <c r="V48" s="116" t="str">
        <f>Übertrag!AL71</f>
        <v xml:space="preserve"> </v>
      </c>
      <c r="W48" s="116" t="str">
        <f>Übertrag!AM71</f>
        <v xml:space="preserve"> </v>
      </c>
      <c r="X48" s="116" t="str">
        <f>Übertrag!AN71</f>
        <v xml:space="preserve"> </v>
      </c>
      <c r="Y48" s="116" t="str">
        <f>Übertrag!AO71</f>
        <v xml:space="preserve"> </v>
      </c>
      <c r="Z48" s="116" t="str">
        <f>Übertrag!AP71</f>
        <v xml:space="preserve"> </v>
      </c>
      <c r="AA48" s="116" t="str">
        <f>Übertrag!AQ71</f>
        <v xml:space="preserve"> </v>
      </c>
      <c r="AB48" s="116"/>
    </row>
    <row r="49" spans="1:28" s="117" customFormat="1" ht="24.95" customHeight="1" x14ac:dyDescent="0.2">
      <c r="A49" s="112" t="str">
        <f>Übertrag!R72</f>
        <v xml:space="preserve"> </v>
      </c>
      <c r="B49" s="113" t="str">
        <f>Übertrag!D72</f>
        <v xml:space="preserve"> </v>
      </c>
      <c r="C49" s="113" t="str">
        <f>Übertrag!E72</f>
        <v xml:space="preserve"> </v>
      </c>
      <c r="D49" s="114">
        <f>Übertrag!H72</f>
        <v>0</v>
      </c>
      <c r="E49" s="113" t="str">
        <f>Übertrag!I72</f>
        <v xml:space="preserve"> </v>
      </c>
      <c r="F49" s="115" t="str">
        <f>Übertrag!B72</f>
        <v xml:space="preserve"> </v>
      </c>
      <c r="G49" s="116">
        <f>Übertrag!CA72</f>
        <v>0</v>
      </c>
      <c r="H49" s="116" t="str">
        <f>Übertrag!X72</f>
        <v xml:space="preserve"> </v>
      </c>
      <c r="I49" s="116" t="str">
        <f>Übertrag!Y72</f>
        <v xml:space="preserve"> </v>
      </c>
      <c r="J49" s="116" t="str">
        <f>Übertrag!Z72</f>
        <v xml:space="preserve"> </v>
      </c>
      <c r="K49" s="116" t="str">
        <f>Übertrag!AA72</f>
        <v xml:space="preserve"> </v>
      </c>
      <c r="L49" s="116" t="str">
        <f>Übertrag!AB72</f>
        <v xml:space="preserve"> </v>
      </c>
      <c r="M49" s="116" t="str">
        <f>Übertrag!AC72</f>
        <v xml:space="preserve"> </v>
      </c>
      <c r="N49" s="116" t="str">
        <f>Übertrag!AD72</f>
        <v xml:space="preserve"> </v>
      </c>
      <c r="O49" s="116" t="str">
        <f>Übertrag!AE72</f>
        <v xml:space="preserve"> </v>
      </c>
      <c r="P49" s="116" t="str">
        <f>Übertrag!AF72</f>
        <v xml:space="preserve"> </v>
      </c>
      <c r="Q49" s="116" t="str">
        <f>Übertrag!AG72</f>
        <v xml:space="preserve"> </v>
      </c>
      <c r="R49" s="116" t="str">
        <f>Übertrag!AH72</f>
        <v xml:space="preserve"> </v>
      </c>
      <c r="S49" s="116" t="str">
        <f>Übertrag!AI72</f>
        <v xml:space="preserve"> </v>
      </c>
      <c r="T49" s="116" t="str">
        <f>Übertrag!AJ72</f>
        <v xml:space="preserve"> </v>
      </c>
      <c r="U49" s="116" t="str">
        <f>Übertrag!AK72</f>
        <v xml:space="preserve"> </v>
      </c>
      <c r="V49" s="116" t="str">
        <f>Übertrag!AL72</f>
        <v xml:space="preserve"> </v>
      </c>
      <c r="W49" s="116" t="str">
        <f>Übertrag!AM72</f>
        <v xml:space="preserve"> </v>
      </c>
      <c r="X49" s="116" t="str">
        <f>Übertrag!AN72</f>
        <v xml:space="preserve"> </v>
      </c>
      <c r="Y49" s="116" t="str">
        <f>Übertrag!AO72</f>
        <v xml:space="preserve"> </v>
      </c>
      <c r="Z49" s="116" t="str">
        <f>Übertrag!AP72</f>
        <v xml:space="preserve"> </v>
      </c>
      <c r="AA49" s="116" t="str">
        <f>Übertrag!AQ72</f>
        <v xml:space="preserve"> </v>
      </c>
      <c r="AB49" s="116"/>
    </row>
    <row r="50" spans="1:28" s="117" customFormat="1" ht="24.95" customHeight="1" x14ac:dyDescent="0.2">
      <c r="A50" s="112" t="str">
        <f>Übertrag!R73</f>
        <v xml:space="preserve"> </v>
      </c>
      <c r="B50" s="113" t="str">
        <f>Übertrag!D73</f>
        <v xml:space="preserve"> </v>
      </c>
      <c r="C50" s="113" t="str">
        <f>Übertrag!E73</f>
        <v xml:space="preserve"> </v>
      </c>
      <c r="D50" s="114">
        <f>Übertrag!H73</f>
        <v>0</v>
      </c>
      <c r="E50" s="113" t="str">
        <f>Übertrag!I73</f>
        <v xml:space="preserve"> </v>
      </c>
      <c r="F50" s="115" t="str">
        <f>Übertrag!B73</f>
        <v xml:space="preserve"> </v>
      </c>
      <c r="G50" s="116">
        <f>Übertrag!CA73</f>
        <v>0</v>
      </c>
      <c r="H50" s="116" t="str">
        <f>Übertrag!X73</f>
        <v xml:space="preserve"> </v>
      </c>
      <c r="I50" s="116" t="str">
        <f>Übertrag!Y73</f>
        <v xml:space="preserve"> </v>
      </c>
      <c r="J50" s="116" t="str">
        <f>Übertrag!Z73</f>
        <v xml:space="preserve"> </v>
      </c>
      <c r="K50" s="116" t="str">
        <f>Übertrag!AA73</f>
        <v xml:space="preserve"> </v>
      </c>
      <c r="L50" s="116" t="str">
        <f>Übertrag!AB73</f>
        <v xml:space="preserve"> </v>
      </c>
      <c r="M50" s="116" t="str">
        <f>Übertrag!AC73</f>
        <v xml:space="preserve"> </v>
      </c>
      <c r="N50" s="116" t="str">
        <f>Übertrag!AD73</f>
        <v xml:space="preserve"> </v>
      </c>
      <c r="O50" s="116" t="str">
        <f>Übertrag!AE73</f>
        <v xml:space="preserve"> </v>
      </c>
      <c r="P50" s="116" t="str">
        <f>Übertrag!AF73</f>
        <v xml:space="preserve"> </v>
      </c>
      <c r="Q50" s="116" t="str">
        <f>Übertrag!AG73</f>
        <v xml:space="preserve"> </v>
      </c>
      <c r="R50" s="116" t="str">
        <f>Übertrag!AH73</f>
        <v xml:space="preserve"> </v>
      </c>
      <c r="S50" s="116" t="str">
        <f>Übertrag!AI73</f>
        <v xml:space="preserve"> </v>
      </c>
      <c r="T50" s="116" t="str">
        <f>Übertrag!AJ73</f>
        <v xml:space="preserve"> </v>
      </c>
      <c r="U50" s="116" t="str">
        <f>Übertrag!AK73</f>
        <v xml:space="preserve"> </v>
      </c>
      <c r="V50" s="116" t="str">
        <f>Übertrag!AL73</f>
        <v xml:space="preserve"> </v>
      </c>
      <c r="W50" s="116" t="str">
        <f>Übertrag!AM73</f>
        <v xml:space="preserve"> </v>
      </c>
      <c r="X50" s="116" t="str">
        <f>Übertrag!AN73</f>
        <v xml:space="preserve"> </v>
      </c>
      <c r="Y50" s="116" t="str">
        <f>Übertrag!AO73</f>
        <v xml:space="preserve"> </v>
      </c>
      <c r="Z50" s="116" t="str">
        <f>Übertrag!AP73</f>
        <v xml:space="preserve"> </v>
      </c>
      <c r="AA50" s="116" t="str">
        <f>Übertrag!AQ73</f>
        <v xml:space="preserve"> </v>
      </c>
      <c r="AB50" s="116"/>
    </row>
    <row r="51" spans="1:28" s="117" customFormat="1" ht="24.95" customHeight="1" x14ac:dyDescent="0.2">
      <c r="A51" s="112" t="str">
        <f>Übertrag!R74</f>
        <v xml:space="preserve"> </v>
      </c>
      <c r="B51" s="113" t="str">
        <f>Übertrag!D74</f>
        <v xml:space="preserve"> </v>
      </c>
      <c r="C51" s="113" t="str">
        <f>Übertrag!E74</f>
        <v xml:space="preserve"> </v>
      </c>
      <c r="D51" s="114">
        <f>Übertrag!H74</f>
        <v>0</v>
      </c>
      <c r="E51" s="113" t="str">
        <f>Übertrag!I74</f>
        <v xml:space="preserve"> </v>
      </c>
      <c r="F51" s="115" t="str">
        <f>Übertrag!B74</f>
        <v xml:space="preserve"> </v>
      </c>
      <c r="G51" s="116">
        <f>Übertrag!CA74</f>
        <v>0</v>
      </c>
      <c r="H51" s="116" t="str">
        <f>Übertrag!X74</f>
        <v xml:space="preserve"> </v>
      </c>
      <c r="I51" s="116" t="str">
        <f>Übertrag!Y74</f>
        <v xml:space="preserve"> </v>
      </c>
      <c r="J51" s="116" t="str">
        <f>Übertrag!Z74</f>
        <v xml:space="preserve"> </v>
      </c>
      <c r="K51" s="116" t="str">
        <f>Übertrag!AA74</f>
        <v xml:space="preserve"> </v>
      </c>
      <c r="L51" s="116" t="str">
        <f>Übertrag!AB74</f>
        <v xml:space="preserve"> </v>
      </c>
      <c r="M51" s="116" t="str">
        <f>Übertrag!AC74</f>
        <v xml:space="preserve"> </v>
      </c>
      <c r="N51" s="116" t="str">
        <f>Übertrag!AD74</f>
        <v xml:space="preserve"> </v>
      </c>
      <c r="O51" s="116" t="str">
        <f>Übertrag!AE74</f>
        <v xml:space="preserve"> </v>
      </c>
      <c r="P51" s="116" t="str">
        <f>Übertrag!AF74</f>
        <v xml:space="preserve"> </v>
      </c>
      <c r="Q51" s="116" t="str">
        <f>Übertrag!AG74</f>
        <v xml:space="preserve"> </v>
      </c>
      <c r="R51" s="116" t="str">
        <f>Übertrag!AH74</f>
        <v xml:space="preserve"> </v>
      </c>
      <c r="S51" s="116" t="str">
        <f>Übertrag!AI74</f>
        <v xml:space="preserve"> </v>
      </c>
      <c r="T51" s="116" t="str">
        <f>Übertrag!AJ74</f>
        <v xml:space="preserve"> </v>
      </c>
      <c r="U51" s="116" t="str">
        <f>Übertrag!AK74</f>
        <v xml:space="preserve"> </v>
      </c>
      <c r="V51" s="116" t="str">
        <f>Übertrag!AL74</f>
        <v xml:space="preserve"> </v>
      </c>
      <c r="W51" s="116" t="str">
        <f>Übertrag!AM74</f>
        <v xml:space="preserve"> </v>
      </c>
      <c r="X51" s="116" t="str">
        <f>Übertrag!AN74</f>
        <v xml:space="preserve"> </v>
      </c>
      <c r="Y51" s="116" t="str">
        <f>Übertrag!AO74</f>
        <v xml:space="preserve"> </v>
      </c>
      <c r="Z51" s="116" t="str">
        <f>Übertrag!AP74</f>
        <v xml:space="preserve"> </v>
      </c>
      <c r="AA51" s="116" t="str">
        <f>Übertrag!AQ74</f>
        <v xml:space="preserve"> </v>
      </c>
      <c r="AB51" s="116"/>
    </row>
    <row r="52" spans="1:28" s="117" customFormat="1" ht="24.95" customHeight="1" x14ac:dyDescent="0.2">
      <c r="A52" s="112" t="str">
        <f>Übertrag!R75</f>
        <v xml:space="preserve"> </v>
      </c>
      <c r="B52" s="113" t="str">
        <f>Übertrag!D75</f>
        <v xml:space="preserve"> </v>
      </c>
      <c r="C52" s="113" t="str">
        <f>Übertrag!E75</f>
        <v xml:space="preserve"> </v>
      </c>
      <c r="D52" s="114">
        <f>Übertrag!H75</f>
        <v>0</v>
      </c>
      <c r="E52" s="113" t="str">
        <f>Übertrag!I75</f>
        <v xml:space="preserve"> </v>
      </c>
      <c r="F52" s="115" t="str">
        <f>Übertrag!B75</f>
        <v xml:space="preserve"> </v>
      </c>
      <c r="G52" s="116">
        <f>Übertrag!CA75</f>
        <v>0</v>
      </c>
      <c r="H52" s="116" t="str">
        <f>Übertrag!X75</f>
        <v xml:space="preserve"> </v>
      </c>
      <c r="I52" s="116" t="str">
        <f>Übertrag!Y75</f>
        <v xml:space="preserve"> </v>
      </c>
      <c r="J52" s="116" t="str">
        <f>Übertrag!Z75</f>
        <v xml:space="preserve"> </v>
      </c>
      <c r="K52" s="116" t="str">
        <f>Übertrag!AA75</f>
        <v xml:space="preserve"> </v>
      </c>
      <c r="L52" s="116" t="str">
        <f>Übertrag!AB75</f>
        <v xml:space="preserve"> </v>
      </c>
      <c r="M52" s="116" t="str">
        <f>Übertrag!AC75</f>
        <v xml:space="preserve"> </v>
      </c>
      <c r="N52" s="116" t="str">
        <f>Übertrag!AD75</f>
        <v xml:space="preserve"> </v>
      </c>
      <c r="O52" s="116" t="str">
        <f>Übertrag!AE75</f>
        <v xml:space="preserve"> </v>
      </c>
      <c r="P52" s="116" t="str">
        <f>Übertrag!AF75</f>
        <v xml:space="preserve"> </v>
      </c>
      <c r="Q52" s="116" t="str">
        <f>Übertrag!AG75</f>
        <v xml:space="preserve"> </v>
      </c>
      <c r="R52" s="116" t="str">
        <f>Übertrag!AH75</f>
        <v xml:space="preserve"> </v>
      </c>
      <c r="S52" s="116" t="str">
        <f>Übertrag!AI75</f>
        <v xml:space="preserve"> </v>
      </c>
      <c r="T52" s="116" t="str">
        <f>Übertrag!AJ75</f>
        <v xml:space="preserve"> </v>
      </c>
      <c r="U52" s="116" t="str">
        <f>Übertrag!AK75</f>
        <v xml:space="preserve"> </v>
      </c>
      <c r="V52" s="116" t="str">
        <f>Übertrag!AL75</f>
        <v xml:space="preserve"> </v>
      </c>
      <c r="W52" s="116" t="str">
        <f>Übertrag!AM75</f>
        <v xml:space="preserve"> </v>
      </c>
      <c r="X52" s="116" t="str">
        <f>Übertrag!AN75</f>
        <v xml:space="preserve"> </v>
      </c>
      <c r="Y52" s="116" t="str">
        <f>Übertrag!AO75</f>
        <v xml:space="preserve"> </v>
      </c>
      <c r="Z52" s="116" t="str">
        <f>Übertrag!AP75</f>
        <v xml:space="preserve"> </v>
      </c>
      <c r="AA52" s="116" t="str">
        <f>Übertrag!AQ75</f>
        <v xml:space="preserve"> </v>
      </c>
      <c r="AB52" s="116"/>
    </row>
    <row r="53" spans="1:28" s="117" customFormat="1" ht="24.95" customHeight="1" x14ac:dyDescent="0.2">
      <c r="A53" s="112" t="str">
        <f>Übertrag!R76</f>
        <v xml:space="preserve"> </v>
      </c>
      <c r="B53" s="113" t="str">
        <f>Übertrag!D76</f>
        <v xml:space="preserve"> </v>
      </c>
      <c r="C53" s="113" t="str">
        <f>Übertrag!E76</f>
        <v xml:space="preserve"> </v>
      </c>
      <c r="D53" s="114">
        <f>Übertrag!H76</f>
        <v>0</v>
      </c>
      <c r="E53" s="113" t="str">
        <f>Übertrag!I76</f>
        <v xml:space="preserve"> </v>
      </c>
      <c r="F53" s="115" t="str">
        <f>Übertrag!B76</f>
        <v xml:space="preserve"> </v>
      </c>
      <c r="G53" s="116">
        <f>Übertrag!CA76</f>
        <v>0</v>
      </c>
      <c r="H53" s="116" t="str">
        <f>Übertrag!X76</f>
        <v xml:space="preserve"> </v>
      </c>
      <c r="I53" s="116" t="str">
        <f>Übertrag!Y76</f>
        <v xml:space="preserve"> </v>
      </c>
      <c r="J53" s="116" t="str">
        <f>Übertrag!Z76</f>
        <v xml:space="preserve"> </v>
      </c>
      <c r="K53" s="116" t="str">
        <f>Übertrag!AA76</f>
        <v xml:space="preserve"> </v>
      </c>
      <c r="L53" s="116" t="str">
        <f>Übertrag!AB76</f>
        <v xml:space="preserve"> </v>
      </c>
      <c r="M53" s="116" t="str">
        <f>Übertrag!AC76</f>
        <v xml:space="preserve"> </v>
      </c>
      <c r="N53" s="116" t="str">
        <f>Übertrag!AD76</f>
        <v xml:space="preserve"> </v>
      </c>
      <c r="O53" s="116" t="str">
        <f>Übertrag!AE76</f>
        <v xml:space="preserve"> </v>
      </c>
      <c r="P53" s="116" t="str">
        <f>Übertrag!AF76</f>
        <v xml:space="preserve"> </v>
      </c>
      <c r="Q53" s="116" t="str">
        <f>Übertrag!AG76</f>
        <v xml:space="preserve"> </v>
      </c>
      <c r="R53" s="116" t="str">
        <f>Übertrag!AH76</f>
        <v xml:space="preserve"> </v>
      </c>
      <c r="S53" s="116" t="str">
        <f>Übertrag!AI76</f>
        <v xml:space="preserve"> </v>
      </c>
      <c r="T53" s="116" t="str">
        <f>Übertrag!AJ76</f>
        <v xml:space="preserve"> </v>
      </c>
      <c r="U53" s="116" t="str">
        <f>Übertrag!AK76</f>
        <v xml:space="preserve"> </v>
      </c>
      <c r="V53" s="116" t="str">
        <f>Übertrag!AL76</f>
        <v xml:space="preserve"> </v>
      </c>
      <c r="W53" s="116" t="str">
        <f>Übertrag!AM76</f>
        <v xml:space="preserve"> </v>
      </c>
      <c r="X53" s="116" t="str">
        <f>Übertrag!AN76</f>
        <v xml:space="preserve"> </v>
      </c>
      <c r="Y53" s="116" t="str">
        <f>Übertrag!AO76</f>
        <v xml:space="preserve"> </v>
      </c>
      <c r="Z53" s="116" t="str">
        <f>Übertrag!AP76</f>
        <v xml:space="preserve"> </v>
      </c>
      <c r="AA53" s="116" t="str">
        <f>Übertrag!AQ76</f>
        <v xml:space="preserve"> </v>
      </c>
      <c r="AB53" s="116"/>
    </row>
    <row r="54" spans="1:28" s="117" customFormat="1" ht="24.95" customHeight="1" x14ac:dyDescent="0.2">
      <c r="A54" s="112" t="str">
        <f>Übertrag!R77</f>
        <v xml:space="preserve"> </v>
      </c>
      <c r="B54" s="113" t="str">
        <f>Übertrag!D77</f>
        <v xml:space="preserve"> </v>
      </c>
      <c r="C54" s="113" t="str">
        <f>Übertrag!E77</f>
        <v xml:space="preserve"> </v>
      </c>
      <c r="D54" s="114">
        <f>Übertrag!H77</f>
        <v>0</v>
      </c>
      <c r="E54" s="113" t="str">
        <f>Übertrag!I77</f>
        <v xml:space="preserve"> </v>
      </c>
      <c r="F54" s="115" t="str">
        <f>Übertrag!B77</f>
        <v xml:space="preserve"> </v>
      </c>
      <c r="G54" s="116">
        <f>Übertrag!CA77</f>
        <v>0</v>
      </c>
      <c r="H54" s="116" t="str">
        <f>Übertrag!X77</f>
        <v xml:space="preserve"> </v>
      </c>
      <c r="I54" s="116" t="str">
        <f>Übertrag!Y77</f>
        <v xml:space="preserve"> </v>
      </c>
      <c r="J54" s="116" t="str">
        <f>Übertrag!Z77</f>
        <v xml:space="preserve"> </v>
      </c>
      <c r="K54" s="116" t="str">
        <f>Übertrag!AA77</f>
        <v xml:space="preserve"> </v>
      </c>
      <c r="L54" s="116" t="str">
        <f>Übertrag!AB77</f>
        <v xml:space="preserve"> </v>
      </c>
      <c r="M54" s="116" t="str">
        <f>Übertrag!AC77</f>
        <v xml:space="preserve"> </v>
      </c>
      <c r="N54" s="116" t="str">
        <f>Übertrag!AD77</f>
        <v xml:space="preserve"> </v>
      </c>
      <c r="O54" s="116" t="str">
        <f>Übertrag!AE77</f>
        <v xml:space="preserve"> </v>
      </c>
      <c r="P54" s="116" t="str">
        <f>Übertrag!AF77</f>
        <v xml:space="preserve"> </v>
      </c>
      <c r="Q54" s="116" t="str">
        <f>Übertrag!AG77</f>
        <v xml:space="preserve"> </v>
      </c>
      <c r="R54" s="116" t="str">
        <f>Übertrag!AH77</f>
        <v xml:space="preserve"> </v>
      </c>
      <c r="S54" s="116" t="str">
        <f>Übertrag!AI77</f>
        <v xml:space="preserve"> </v>
      </c>
      <c r="T54" s="116" t="str">
        <f>Übertrag!AJ77</f>
        <v xml:space="preserve"> </v>
      </c>
      <c r="U54" s="116" t="str">
        <f>Übertrag!AK77</f>
        <v xml:space="preserve"> </v>
      </c>
      <c r="V54" s="116" t="str">
        <f>Übertrag!AL77</f>
        <v xml:space="preserve"> </v>
      </c>
      <c r="W54" s="116" t="str">
        <f>Übertrag!AM77</f>
        <v xml:space="preserve"> </v>
      </c>
      <c r="X54" s="116" t="str">
        <f>Übertrag!AN77</f>
        <v xml:space="preserve"> </v>
      </c>
      <c r="Y54" s="116" t="str">
        <f>Übertrag!AO77</f>
        <v xml:space="preserve"> </v>
      </c>
      <c r="Z54" s="116" t="str">
        <f>Übertrag!AP77</f>
        <v xml:space="preserve"> </v>
      </c>
      <c r="AA54" s="116" t="str">
        <f>Übertrag!AQ77</f>
        <v xml:space="preserve"> </v>
      </c>
      <c r="AB54" s="116"/>
    </row>
    <row r="55" spans="1:28" s="117" customFormat="1" ht="24.95" customHeight="1" x14ac:dyDescent="0.2">
      <c r="A55" s="112" t="str">
        <f>Übertrag!R78</f>
        <v xml:space="preserve"> </v>
      </c>
      <c r="B55" s="113" t="str">
        <f>Übertrag!D78</f>
        <v xml:space="preserve"> </v>
      </c>
      <c r="C55" s="113" t="str">
        <f>Übertrag!E78</f>
        <v xml:space="preserve"> </v>
      </c>
      <c r="D55" s="114">
        <f>Übertrag!H78</f>
        <v>0</v>
      </c>
      <c r="E55" s="113" t="str">
        <f>Übertrag!I78</f>
        <v xml:space="preserve"> </v>
      </c>
      <c r="F55" s="115" t="str">
        <f>Übertrag!B78</f>
        <v xml:space="preserve"> </v>
      </c>
      <c r="G55" s="116">
        <f>Übertrag!CA78</f>
        <v>0</v>
      </c>
      <c r="H55" s="116" t="str">
        <f>Übertrag!X78</f>
        <v xml:space="preserve"> </v>
      </c>
      <c r="I55" s="116" t="str">
        <f>Übertrag!Y78</f>
        <v xml:space="preserve"> </v>
      </c>
      <c r="J55" s="116" t="str">
        <f>Übertrag!Z78</f>
        <v xml:space="preserve"> </v>
      </c>
      <c r="K55" s="116" t="str">
        <f>Übertrag!AA78</f>
        <v xml:space="preserve"> </v>
      </c>
      <c r="L55" s="116" t="str">
        <f>Übertrag!AB78</f>
        <v xml:space="preserve"> </v>
      </c>
      <c r="M55" s="116" t="str">
        <f>Übertrag!AC78</f>
        <v xml:space="preserve"> </v>
      </c>
      <c r="N55" s="116" t="str">
        <f>Übertrag!AD78</f>
        <v xml:space="preserve"> </v>
      </c>
      <c r="O55" s="116" t="str">
        <f>Übertrag!AE78</f>
        <v xml:space="preserve"> </v>
      </c>
      <c r="P55" s="116" t="str">
        <f>Übertrag!AF78</f>
        <v xml:space="preserve"> </v>
      </c>
      <c r="Q55" s="116" t="str">
        <f>Übertrag!AG78</f>
        <v xml:space="preserve"> </v>
      </c>
      <c r="R55" s="116" t="str">
        <f>Übertrag!AH78</f>
        <v xml:space="preserve"> </v>
      </c>
      <c r="S55" s="116" t="str">
        <f>Übertrag!AI78</f>
        <v xml:space="preserve"> </v>
      </c>
      <c r="T55" s="116" t="str">
        <f>Übertrag!AJ78</f>
        <v xml:space="preserve"> </v>
      </c>
      <c r="U55" s="116" t="str">
        <f>Übertrag!AK78</f>
        <v xml:space="preserve"> </v>
      </c>
      <c r="V55" s="116" t="str">
        <f>Übertrag!AL78</f>
        <v xml:space="preserve"> </v>
      </c>
      <c r="W55" s="116" t="str">
        <f>Übertrag!AM78</f>
        <v xml:space="preserve"> </v>
      </c>
      <c r="X55" s="116" t="str">
        <f>Übertrag!AN78</f>
        <v xml:space="preserve"> </v>
      </c>
      <c r="Y55" s="116" t="str">
        <f>Übertrag!AO78</f>
        <v xml:space="preserve"> </v>
      </c>
      <c r="Z55" s="116" t="str">
        <f>Übertrag!AP78</f>
        <v xml:space="preserve"> </v>
      </c>
      <c r="AA55" s="116" t="str">
        <f>Übertrag!AQ78</f>
        <v xml:space="preserve"> </v>
      </c>
      <c r="AB55" s="116"/>
    </row>
    <row r="56" spans="1:28" s="117" customFormat="1" ht="24.95" customHeight="1" x14ac:dyDescent="0.2">
      <c r="A56" s="112" t="str">
        <f>Übertrag!R79</f>
        <v xml:space="preserve"> </v>
      </c>
      <c r="B56" s="113" t="str">
        <f>Übertrag!D79</f>
        <v xml:space="preserve"> </v>
      </c>
      <c r="C56" s="113" t="str">
        <f>Übertrag!E79</f>
        <v xml:space="preserve"> </v>
      </c>
      <c r="D56" s="114">
        <f>Übertrag!H79</f>
        <v>0</v>
      </c>
      <c r="E56" s="113" t="str">
        <f>Übertrag!I79</f>
        <v xml:space="preserve"> </v>
      </c>
      <c r="F56" s="115" t="str">
        <f>Übertrag!B79</f>
        <v xml:space="preserve"> </v>
      </c>
      <c r="G56" s="116">
        <f>Übertrag!CA79</f>
        <v>0</v>
      </c>
      <c r="H56" s="116" t="str">
        <f>Übertrag!X79</f>
        <v xml:space="preserve"> </v>
      </c>
      <c r="I56" s="116" t="str">
        <f>Übertrag!Y79</f>
        <v xml:space="preserve"> </v>
      </c>
      <c r="J56" s="116" t="str">
        <f>Übertrag!Z79</f>
        <v xml:space="preserve"> </v>
      </c>
      <c r="K56" s="116" t="str">
        <f>Übertrag!AA79</f>
        <v xml:space="preserve"> </v>
      </c>
      <c r="L56" s="116" t="str">
        <f>Übertrag!AB79</f>
        <v xml:space="preserve"> </v>
      </c>
      <c r="M56" s="116" t="str">
        <f>Übertrag!AC79</f>
        <v xml:space="preserve"> </v>
      </c>
      <c r="N56" s="116" t="str">
        <f>Übertrag!AD79</f>
        <v xml:space="preserve"> </v>
      </c>
      <c r="O56" s="116" t="str">
        <f>Übertrag!AE79</f>
        <v xml:space="preserve"> </v>
      </c>
      <c r="P56" s="116" t="str">
        <f>Übertrag!AF79</f>
        <v xml:space="preserve"> </v>
      </c>
      <c r="Q56" s="116" t="str">
        <f>Übertrag!AG79</f>
        <v xml:space="preserve"> </v>
      </c>
      <c r="R56" s="116" t="str">
        <f>Übertrag!AH79</f>
        <v xml:space="preserve"> </v>
      </c>
      <c r="S56" s="116" t="str">
        <f>Übertrag!AI79</f>
        <v xml:space="preserve"> </v>
      </c>
      <c r="T56" s="116" t="str">
        <f>Übertrag!AJ79</f>
        <v xml:space="preserve"> </v>
      </c>
      <c r="U56" s="116" t="str">
        <f>Übertrag!AK79</f>
        <v xml:space="preserve"> </v>
      </c>
      <c r="V56" s="116" t="str">
        <f>Übertrag!AL79</f>
        <v xml:space="preserve"> </v>
      </c>
      <c r="W56" s="116" t="str">
        <f>Übertrag!AM79</f>
        <v xml:space="preserve"> </v>
      </c>
      <c r="X56" s="116" t="str">
        <f>Übertrag!AN79</f>
        <v xml:space="preserve"> </v>
      </c>
      <c r="Y56" s="116" t="str">
        <f>Übertrag!AO79</f>
        <v xml:space="preserve"> </v>
      </c>
      <c r="Z56" s="116" t="str">
        <f>Übertrag!AP79</f>
        <v xml:space="preserve"> </v>
      </c>
      <c r="AA56" s="116" t="str">
        <f>Übertrag!AQ79</f>
        <v xml:space="preserve"> </v>
      </c>
      <c r="AB56" s="116"/>
    </row>
    <row r="57" spans="1:28" s="117" customFormat="1" ht="24.95" customHeight="1" x14ac:dyDescent="0.2">
      <c r="A57" s="112" t="str">
        <f>Übertrag!R80</f>
        <v xml:space="preserve"> </v>
      </c>
      <c r="B57" s="113" t="str">
        <f>Übertrag!D80</f>
        <v xml:space="preserve"> </v>
      </c>
      <c r="C57" s="113" t="str">
        <f>Übertrag!E80</f>
        <v xml:space="preserve"> </v>
      </c>
      <c r="D57" s="114">
        <f>Übertrag!H80</f>
        <v>0</v>
      </c>
      <c r="E57" s="113" t="str">
        <f>Übertrag!I80</f>
        <v xml:space="preserve"> </v>
      </c>
      <c r="F57" s="115" t="str">
        <f>Übertrag!B80</f>
        <v xml:space="preserve"> </v>
      </c>
      <c r="G57" s="116">
        <f>Übertrag!CA80</f>
        <v>0</v>
      </c>
      <c r="H57" s="116" t="str">
        <f>Übertrag!X80</f>
        <v xml:space="preserve"> </v>
      </c>
      <c r="I57" s="116" t="str">
        <f>Übertrag!Y80</f>
        <v xml:space="preserve"> </v>
      </c>
      <c r="J57" s="116" t="str">
        <f>Übertrag!Z80</f>
        <v xml:space="preserve"> </v>
      </c>
      <c r="K57" s="116" t="str">
        <f>Übertrag!AA80</f>
        <v xml:space="preserve"> </v>
      </c>
      <c r="L57" s="116" t="str">
        <f>Übertrag!AB80</f>
        <v xml:space="preserve"> </v>
      </c>
      <c r="M57" s="116" t="str">
        <f>Übertrag!AC80</f>
        <v xml:space="preserve"> </v>
      </c>
      <c r="N57" s="116" t="str">
        <f>Übertrag!AD80</f>
        <v xml:space="preserve"> </v>
      </c>
      <c r="O57" s="116" t="str">
        <f>Übertrag!AE80</f>
        <v xml:space="preserve"> </v>
      </c>
      <c r="P57" s="116" t="str">
        <f>Übertrag!AF80</f>
        <v xml:space="preserve"> </v>
      </c>
      <c r="Q57" s="116" t="str">
        <f>Übertrag!AG80</f>
        <v xml:space="preserve"> </v>
      </c>
      <c r="R57" s="116" t="str">
        <f>Übertrag!AH80</f>
        <v xml:space="preserve"> </v>
      </c>
      <c r="S57" s="116" t="str">
        <f>Übertrag!AI80</f>
        <v xml:space="preserve"> </v>
      </c>
      <c r="T57" s="116" t="str">
        <f>Übertrag!AJ80</f>
        <v xml:space="preserve"> </v>
      </c>
      <c r="U57" s="116" t="str">
        <f>Übertrag!AK80</f>
        <v xml:space="preserve"> </v>
      </c>
      <c r="V57" s="116" t="str">
        <f>Übertrag!AL80</f>
        <v xml:space="preserve"> </v>
      </c>
      <c r="W57" s="116" t="str">
        <f>Übertrag!AM80</f>
        <v xml:space="preserve"> </v>
      </c>
      <c r="X57" s="116" t="str">
        <f>Übertrag!AN80</f>
        <v xml:space="preserve"> </v>
      </c>
      <c r="Y57" s="116" t="str">
        <f>Übertrag!AO80</f>
        <v xml:space="preserve"> </v>
      </c>
      <c r="Z57" s="116" t="str">
        <f>Übertrag!AP80</f>
        <v xml:space="preserve"> </v>
      </c>
      <c r="AA57" s="116" t="str">
        <f>Übertrag!AQ80</f>
        <v xml:space="preserve"> </v>
      </c>
      <c r="AB57" s="116"/>
    </row>
    <row r="58" spans="1:28" s="117" customFormat="1" ht="24.95" customHeight="1" x14ac:dyDescent="0.2">
      <c r="A58" s="112" t="str">
        <f>Übertrag!R81</f>
        <v xml:space="preserve"> </v>
      </c>
      <c r="B58" s="113" t="str">
        <f>Übertrag!D81</f>
        <v xml:space="preserve"> </v>
      </c>
      <c r="C58" s="113" t="str">
        <f>Übertrag!E81</f>
        <v xml:space="preserve"> </v>
      </c>
      <c r="D58" s="114">
        <f>Übertrag!H81</f>
        <v>0</v>
      </c>
      <c r="E58" s="113" t="str">
        <f>Übertrag!I81</f>
        <v xml:space="preserve"> </v>
      </c>
      <c r="F58" s="115" t="str">
        <f>Übertrag!B81</f>
        <v xml:space="preserve"> </v>
      </c>
      <c r="G58" s="116">
        <f>Übertrag!CA81</f>
        <v>0</v>
      </c>
      <c r="H58" s="116" t="str">
        <f>Übertrag!X81</f>
        <v xml:space="preserve"> </v>
      </c>
      <c r="I58" s="116" t="str">
        <f>Übertrag!Y81</f>
        <v xml:space="preserve"> </v>
      </c>
      <c r="J58" s="116" t="str">
        <f>Übertrag!Z81</f>
        <v xml:space="preserve"> </v>
      </c>
      <c r="K58" s="116" t="str">
        <f>Übertrag!AA81</f>
        <v xml:space="preserve"> </v>
      </c>
      <c r="L58" s="116" t="str">
        <f>Übertrag!AB81</f>
        <v xml:space="preserve"> </v>
      </c>
      <c r="M58" s="116" t="str">
        <f>Übertrag!AC81</f>
        <v xml:space="preserve"> </v>
      </c>
      <c r="N58" s="116" t="str">
        <f>Übertrag!AD81</f>
        <v xml:space="preserve"> </v>
      </c>
      <c r="O58" s="116" t="str">
        <f>Übertrag!AE81</f>
        <v xml:space="preserve"> </v>
      </c>
      <c r="P58" s="116" t="str">
        <f>Übertrag!AF81</f>
        <v xml:space="preserve"> </v>
      </c>
      <c r="Q58" s="116" t="str">
        <f>Übertrag!AG81</f>
        <v xml:space="preserve"> </v>
      </c>
      <c r="R58" s="116" t="str">
        <f>Übertrag!AH81</f>
        <v xml:space="preserve"> </v>
      </c>
      <c r="S58" s="116" t="str">
        <f>Übertrag!AI81</f>
        <v xml:space="preserve"> </v>
      </c>
      <c r="T58" s="116" t="str">
        <f>Übertrag!AJ81</f>
        <v xml:space="preserve"> </v>
      </c>
      <c r="U58" s="116" t="str">
        <f>Übertrag!AK81</f>
        <v xml:space="preserve"> </v>
      </c>
      <c r="V58" s="116" t="str">
        <f>Übertrag!AL81</f>
        <v xml:space="preserve"> </v>
      </c>
      <c r="W58" s="116" t="str">
        <f>Übertrag!AM81</f>
        <v xml:space="preserve"> </v>
      </c>
      <c r="X58" s="116" t="str">
        <f>Übertrag!AN81</f>
        <v xml:space="preserve"> </v>
      </c>
      <c r="Y58" s="116" t="str">
        <f>Übertrag!AO81</f>
        <v xml:space="preserve"> </v>
      </c>
      <c r="Z58" s="116" t="str">
        <f>Übertrag!AP81</f>
        <v xml:space="preserve"> </v>
      </c>
      <c r="AA58" s="116" t="str">
        <f>Übertrag!AQ81</f>
        <v xml:space="preserve"> </v>
      </c>
      <c r="AB58" s="116"/>
    </row>
    <row r="59" spans="1:28" s="117" customFormat="1" ht="24.95" customHeight="1" x14ac:dyDescent="0.2">
      <c r="A59" s="112" t="str">
        <f>Übertrag!R82</f>
        <v xml:space="preserve"> </v>
      </c>
      <c r="B59" s="113" t="str">
        <f>Übertrag!D82</f>
        <v xml:space="preserve"> </v>
      </c>
      <c r="C59" s="113" t="str">
        <f>Übertrag!E82</f>
        <v xml:space="preserve"> </v>
      </c>
      <c r="D59" s="114">
        <f>Übertrag!H82</f>
        <v>0</v>
      </c>
      <c r="E59" s="113" t="str">
        <f>Übertrag!I82</f>
        <v xml:space="preserve"> </v>
      </c>
      <c r="F59" s="115" t="str">
        <f>Übertrag!B82</f>
        <v xml:space="preserve"> </v>
      </c>
      <c r="G59" s="116">
        <f>Übertrag!CA82</f>
        <v>0</v>
      </c>
      <c r="H59" s="116" t="str">
        <f>Übertrag!X82</f>
        <v xml:space="preserve"> </v>
      </c>
      <c r="I59" s="116" t="str">
        <f>Übertrag!Y82</f>
        <v xml:space="preserve"> </v>
      </c>
      <c r="J59" s="116" t="str">
        <f>Übertrag!Z82</f>
        <v xml:space="preserve"> </v>
      </c>
      <c r="K59" s="116" t="str">
        <f>Übertrag!AA82</f>
        <v xml:space="preserve"> </v>
      </c>
      <c r="L59" s="116" t="str">
        <f>Übertrag!AB82</f>
        <v xml:space="preserve"> </v>
      </c>
      <c r="M59" s="116" t="str">
        <f>Übertrag!AC82</f>
        <v xml:space="preserve"> </v>
      </c>
      <c r="N59" s="116" t="str">
        <f>Übertrag!AD82</f>
        <v xml:space="preserve"> </v>
      </c>
      <c r="O59" s="116" t="str">
        <f>Übertrag!AE82</f>
        <v xml:space="preserve"> </v>
      </c>
      <c r="P59" s="116" t="str">
        <f>Übertrag!AF82</f>
        <v xml:space="preserve"> </v>
      </c>
      <c r="Q59" s="116" t="str">
        <f>Übertrag!AG82</f>
        <v xml:space="preserve"> </v>
      </c>
      <c r="R59" s="116" t="str">
        <f>Übertrag!AH82</f>
        <v xml:space="preserve"> </v>
      </c>
      <c r="S59" s="116" t="str">
        <f>Übertrag!AI82</f>
        <v xml:space="preserve"> </v>
      </c>
      <c r="T59" s="116" t="str">
        <f>Übertrag!AJ82</f>
        <v xml:space="preserve"> </v>
      </c>
      <c r="U59" s="116" t="str">
        <f>Übertrag!AK82</f>
        <v xml:space="preserve"> </v>
      </c>
      <c r="V59" s="116" t="str">
        <f>Übertrag!AL82</f>
        <v xml:space="preserve"> </v>
      </c>
      <c r="W59" s="116" t="str">
        <f>Übertrag!AM82</f>
        <v xml:space="preserve"> </v>
      </c>
      <c r="X59" s="116" t="str">
        <f>Übertrag!AN82</f>
        <v xml:space="preserve"> </v>
      </c>
      <c r="Y59" s="116" t="str">
        <f>Übertrag!AO82</f>
        <v xml:space="preserve"> </v>
      </c>
      <c r="Z59" s="116" t="str">
        <f>Übertrag!AP82</f>
        <v xml:space="preserve"> </v>
      </c>
      <c r="AA59" s="116" t="str">
        <f>Übertrag!AQ82</f>
        <v xml:space="preserve"> </v>
      </c>
      <c r="AB59" s="116"/>
    </row>
    <row r="60" spans="1:28" s="117" customFormat="1" ht="24.95" customHeight="1" x14ac:dyDescent="0.2">
      <c r="A60" s="112" t="str">
        <f>Übertrag!R83</f>
        <v xml:space="preserve"> </v>
      </c>
      <c r="B60" s="113" t="str">
        <f>Übertrag!D83</f>
        <v xml:space="preserve"> </v>
      </c>
      <c r="C60" s="113" t="str">
        <f>Übertrag!E83</f>
        <v xml:space="preserve"> </v>
      </c>
      <c r="D60" s="114">
        <f>Übertrag!H83</f>
        <v>0</v>
      </c>
      <c r="E60" s="113" t="str">
        <f>Übertrag!I83</f>
        <v xml:space="preserve"> </v>
      </c>
      <c r="F60" s="115" t="str">
        <f>Übertrag!B83</f>
        <v xml:space="preserve"> </v>
      </c>
      <c r="G60" s="116">
        <f>Übertrag!CA83</f>
        <v>0</v>
      </c>
      <c r="H60" s="116" t="str">
        <f>Übertrag!X83</f>
        <v xml:space="preserve"> </v>
      </c>
      <c r="I60" s="116" t="str">
        <f>Übertrag!Y83</f>
        <v xml:space="preserve"> </v>
      </c>
      <c r="J60" s="116" t="str">
        <f>Übertrag!Z83</f>
        <v xml:space="preserve"> </v>
      </c>
      <c r="K60" s="116" t="str">
        <f>Übertrag!AA83</f>
        <v xml:space="preserve"> </v>
      </c>
      <c r="L60" s="116" t="str">
        <f>Übertrag!AB83</f>
        <v xml:space="preserve"> </v>
      </c>
      <c r="M60" s="116" t="str">
        <f>Übertrag!AC83</f>
        <v xml:space="preserve"> </v>
      </c>
      <c r="N60" s="116" t="str">
        <f>Übertrag!AD83</f>
        <v xml:space="preserve"> </v>
      </c>
      <c r="O60" s="116" t="str">
        <f>Übertrag!AE83</f>
        <v xml:space="preserve"> </v>
      </c>
      <c r="P60" s="116" t="str">
        <f>Übertrag!AF83</f>
        <v xml:space="preserve"> </v>
      </c>
      <c r="Q60" s="116" t="str">
        <f>Übertrag!AG83</f>
        <v xml:space="preserve"> </v>
      </c>
      <c r="R60" s="116" t="str">
        <f>Übertrag!AH83</f>
        <v xml:space="preserve"> </v>
      </c>
      <c r="S60" s="116" t="str">
        <f>Übertrag!AI83</f>
        <v xml:space="preserve"> </v>
      </c>
      <c r="T60" s="116" t="str">
        <f>Übertrag!AJ83</f>
        <v xml:space="preserve"> </v>
      </c>
      <c r="U60" s="116" t="str">
        <f>Übertrag!AK83</f>
        <v xml:space="preserve"> </v>
      </c>
      <c r="V60" s="116" t="str">
        <f>Übertrag!AL83</f>
        <v xml:space="preserve"> </v>
      </c>
      <c r="W60" s="116" t="str">
        <f>Übertrag!AM83</f>
        <v xml:space="preserve"> </v>
      </c>
      <c r="X60" s="116" t="str">
        <f>Übertrag!AN83</f>
        <v xml:space="preserve"> </v>
      </c>
      <c r="Y60" s="116" t="str">
        <f>Übertrag!AO83</f>
        <v xml:space="preserve"> </v>
      </c>
      <c r="Z60" s="116" t="str">
        <f>Übertrag!AP83</f>
        <v xml:space="preserve"> </v>
      </c>
      <c r="AA60" s="116" t="str">
        <f>Übertrag!AQ83</f>
        <v xml:space="preserve"> </v>
      </c>
      <c r="AB60" s="116"/>
    </row>
    <row r="61" spans="1:28" s="117" customFormat="1" ht="24.95" customHeight="1" x14ac:dyDescent="0.2">
      <c r="A61" s="112" t="str">
        <f>Übertrag!R84</f>
        <v xml:space="preserve"> </v>
      </c>
      <c r="B61" s="113" t="str">
        <f>Übertrag!D84</f>
        <v xml:space="preserve"> </v>
      </c>
      <c r="C61" s="113" t="str">
        <f>Übertrag!E84</f>
        <v xml:space="preserve"> </v>
      </c>
      <c r="D61" s="114">
        <f>Übertrag!H84</f>
        <v>0</v>
      </c>
      <c r="E61" s="113" t="str">
        <f>Übertrag!I84</f>
        <v xml:space="preserve"> </v>
      </c>
      <c r="F61" s="115" t="str">
        <f>Übertrag!B84</f>
        <v xml:space="preserve"> </v>
      </c>
      <c r="G61" s="116">
        <f>Übertrag!CA84</f>
        <v>0</v>
      </c>
      <c r="H61" s="116" t="str">
        <f>Übertrag!X84</f>
        <v xml:space="preserve"> </v>
      </c>
      <c r="I61" s="116" t="str">
        <f>Übertrag!Y84</f>
        <v xml:space="preserve"> </v>
      </c>
      <c r="J61" s="116" t="str">
        <f>Übertrag!Z84</f>
        <v xml:space="preserve"> </v>
      </c>
      <c r="K61" s="116" t="str">
        <f>Übertrag!AA84</f>
        <v xml:space="preserve"> </v>
      </c>
      <c r="L61" s="116" t="str">
        <f>Übertrag!AB84</f>
        <v xml:space="preserve"> </v>
      </c>
      <c r="M61" s="116" t="str">
        <f>Übertrag!AC84</f>
        <v xml:space="preserve"> </v>
      </c>
      <c r="N61" s="116" t="str">
        <f>Übertrag!AD84</f>
        <v xml:space="preserve"> </v>
      </c>
      <c r="O61" s="116" t="str">
        <f>Übertrag!AE84</f>
        <v xml:space="preserve"> </v>
      </c>
      <c r="P61" s="116" t="str">
        <f>Übertrag!AF84</f>
        <v xml:space="preserve"> </v>
      </c>
      <c r="Q61" s="116" t="str">
        <f>Übertrag!AG84</f>
        <v xml:space="preserve"> </v>
      </c>
      <c r="R61" s="116" t="str">
        <f>Übertrag!AH84</f>
        <v xml:space="preserve"> </v>
      </c>
      <c r="S61" s="116" t="str">
        <f>Übertrag!AI84</f>
        <v xml:space="preserve"> </v>
      </c>
      <c r="T61" s="116" t="str">
        <f>Übertrag!AJ84</f>
        <v xml:space="preserve"> </v>
      </c>
      <c r="U61" s="116" t="str">
        <f>Übertrag!AK84</f>
        <v xml:space="preserve"> </v>
      </c>
      <c r="V61" s="116" t="str">
        <f>Übertrag!AL84</f>
        <v xml:space="preserve"> </v>
      </c>
      <c r="W61" s="116" t="str">
        <f>Übertrag!AM84</f>
        <v xml:space="preserve"> </v>
      </c>
      <c r="X61" s="116" t="str">
        <f>Übertrag!AN84</f>
        <v xml:space="preserve"> </v>
      </c>
      <c r="Y61" s="116" t="str">
        <f>Übertrag!AO84</f>
        <v xml:space="preserve"> </v>
      </c>
      <c r="Z61" s="116" t="str">
        <f>Übertrag!AP84</f>
        <v xml:space="preserve"> </v>
      </c>
      <c r="AA61" s="116" t="str">
        <f>Übertrag!AQ84</f>
        <v xml:space="preserve"> </v>
      </c>
      <c r="AB61" s="116"/>
    </row>
    <row r="62" spans="1:28" s="117" customFormat="1" ht="24.95" customHeight="1" x14ac:dyDescent="0.2">
      <c r="A62" s="112" t="str">
        <f>Übertrag!R85</f>
        <v xml:space="preserve"> </v>
      </c>
      <c r="B62" s="113" t="str">
        <f>Übertrag!D85</f>
        <v xml:space="preserve"> </v>
      </c>
      <c r="C62" s="113" t="str">
        <f>Übertrag!E85</f>
        <v xml:space="preserve"> </v>
      </c>
      <c r="D62" s="114">
        <f>Übertrag!H85</f>
        <v>0</v>
      </c>
      <c r="E62" s="113" t="str">
        <f>Übertrag!I85</f>
        <v xml:space="preserve"> </v>
      </c>
      <c r="F62" s="115" t="str">
        <f>Übertrag!B85</f>
        <v xml:space="preserve"> </v>
      </c>
      <c r="G62" s="116">
        <f>Übertrag!CA85</f>
        <v>0</v>
      </c>
      <c r="H62" s="116" t="str">
        <f>Übertrag!X85</f>
        <v xml:space="preserve"> </v>
      </c>
      <c r="I62" s="116" t="str">
        <f>Übertrag!Y85</f>
        <v xml:space="preserve"> </v>
      </c>
      <c r="J62" s="116" t="str">
        <f>Übertrag!Z85</f>
        <v xml:space="preserve"> </v>
      </c>
      <c r="K62" s="116" t="str">
        <f>Übertrag!AA85</f>
        <v xml:space="preserve"> </v>
      </c>
      <c r="L62" s="116" t="str">
        <f>Übertrag!AB85</f>
        <v xml:space="preserve"> </v>
      </c>
      <c r="M62" s="116" t="str">
        <f>Übertrag!AC85</f>
        <v xml:space="preserve"> </v>
      </c>
      <c r="N62" s="116" t="str">
        <f>Übertrag!AD85</f>
        <v xml:space="preserve"> </v>
      </c>
      <c r="O62" s="116" t="str">
        <f>Übertrag!AE85</f>
        <v xml:space="preserve"> </v>
      </c>
      <c r="P62" s="116" t="str">
        <f>Übertrag!AF85</f>
        <v xml:space="preserve"> </v>
      </c>
      <c r="Q62" s="116" t="str">
        <f>Übertrag!AG85</f>
        <v xml:space="preserve"> </v>
      </c>
      <c r="R62" s="116" t="str">
        <f>Übertrag!AH85</f>
        <v xml:space="preserve"> </v>
      </c>
      <c r="S62" s="116" t="str">
        <f>Übertrag!AI85</f>
        <v xml:space="preserve"> </v>
      </c>
      <c r="T62" s="116" t="str">
        <f>Übertrag!AJ85</f>
        <v xml:space="preserve"> </v>
      </c>
      <c r="U62" s="116" t="str">
        <f>Übertrag!AK85</f>
        <v xml:space="preserve"> </v>
      </c>
      <c r="V62" s="116" t="str">
        <f>Übertrag!AL85</f>
        <v xml:space="preserve"> </v>
      </c>
      <c r="W62" s="116" t="str">
        <f>Übertrag!AM85</f>
        <v xml:space="preserve"> </v>
      </c>
      <c r="X62" s="116" t="str">
        <f>Übertrag!AN85</f>
        <v xml:space="preserve"> </v>
      </c>
      <c r="Y62" s="116" t="str">
        <f>Übertrag!AO85</f>
        <v xml:space="preserve"> </v>
      </c>
      <c r="Z62" s="116" t="str">
        <f>Übertrag!AP85</f>
        <v xml:space="preserve"> </v>
      </c>
      <c r="AA62" s="116" t="str">
        <f>Übertrag!AQ85</f>
        <v xml:space="preserve"> </v>
      </c>
      <c r="AB62" s="116"/>
    </row>
    <row r="63" spans="1:28" s="117" customFormat="1" ht="24.95" customHeight="1" x14ac:dyDescent="0.2">
      <c r="A63" s="112" t="str">
        <f>Übertrag!R86</f>
        <v xml:space="preserve"> </v>
      </c>
      <c r="B63" s="113" t="str">
        <f>Übertrag!D86</f>
        <v xml:space="preserve"> </v>
      </c>
      <c r="C63" s="113" t="str">
        <f>Übertrag!E86</f>
        <v xml:space="preserve"> </v>
      </c>
      <c r="D63" s="114">
        <f>Übertrag!H86</f>
        <v>0</v>
      </c>
      <c r="E63" s="113" t="str">
        <f>Übertrag!I86</f>
        <v xml:space="preserve"> </v>
      </c>
      <c r="F63" s="115" t="str">
        <f>Übertrag!B86</f>
        <v xml:space="preserve"> </v>
      </c>
      <c r="G63" s="116">
        <f>Übertrag!CA86</f>
        <v>0</v>
      </c>
      <c r="H63" s="116" t="str">
        <f>Übertrag!X86</f>
        <v xml:space="preserve"> </v>
      </c>
      <c r="I63" s="116" t="str">
        <f>Übertrag!Y86</f>
        <v xml:space="preserve"> </v>
      </c>
      <c r="J63" s="116" t="str">
        <f>Übertrag!Z86</f>
        <v xml:space="preserve"> </v>
      </c>
      <c r="K63" s="116" t="str">
        <f>Übertrag!AA86</f>
        <v xml:space="preserve"> </v>
      </c>
      <c r="L63" s="116" t="str">
        <f>Übertrag!AB86</f>
        <v xml:space="preserve"> </v>
      </c>
      <c r="M63" s="116" t="str">
        <f>Übertrag!AC86</f>
        <v xml:space="preserve"> </v>
      </c>
      <c r="N63" s="116" t="str">
        <f>Übertrag!AD86</f>
        <v xml:space="preserve"> </v>
      </c>
      <c r="O63" s="116" t="str">
        <f>Übertrag!AE86</f>
        <v xml:space="preserve"> </v>
      </c>
      <c r="P63" s="116" t="str">
        <f>Übertrag!AF86</f>
        <v xml:space="preserve"> </v>
      </c>
      <c r="Q63" s="116" t="str">
        <f>Übertrag!AG86</f>
        <v xml:space="preserve"> </v>
      </c>
      <c r="R63" s="116" t="str">
        <f>Übertrag!AH86</f>
        <v xml:space="preserve"> </v>
      </c>
      <c r="S63" s="116" t="str">
        <f>Übertrag!AI86</f>
        <v xml:space="preserve"> </v>
      </c>
      <c r="T63" s="116" t="str">
        <f>Übertrag!AJ86</f>
        <v xml:space="preserve"> </v>
      </c>
      <c r="U63" s="116" t="str">
        <f>Übertrag!AK86</f>
        <v xml:space="preserve"> </v>
      </c>
      <c r="V63" s="116" t="str">
        <f>Übertrag!AL86</f>
        <v xml:space="preserve"> </v>
      </c>
      <c r="W63" s="116" t="str">
        <f>Übertrag!AM86</f>
        <v xml:space="preserve"> </v>
      </c>
      <c r="X63" s="116" t="str">
        <f>Übertrag!AN86</f>
        <v xml:space="preserve"> </v>
      </c>
      <c r="Y63" s="116" t="str">
        <f>Übertrag!AO86</f>
        <v xml:space="preserve"> </v>
      </c>
      <c r="Z63" s="116" t="str">
        <f>Übertrag!AP86</f>
        <v xml:space="preserve"> </v>
      </c>
      <c r="AA63" s="116" t="str">
        <f>Übertrag!AQ86</f>
        <v xml:space="preserve"> </v>
      </c>
      <c r="AB63" s="116"/>
    </row>
    <row r="64" spans="1:28" s="117" customFormat="1" ht="24.95" customHeight="1" x14ac:dyDescent="0.2">
      <c r="A64" s="112" t="str">
        <f>Übertrag!R87</f>
        <v xml:space="preserve"> </v>
      </c>
      <c r="B64" s="113" t="str">
        <f>Übertrag!D87</f>
        <v xml:space="preserve"> </v>
      </c>
      <c r="C64" s="113" t="str">
        <f>Übertrag!E87</f>
        <v xml:space="preserve"> </v>
      </c>
      <c r="D64" s="114">
        <f>Übertrag!H87</f>
        <v>0</v>
      </c>
      <c r="E64" s="113" t="str">
        <f>Übertrag!I87</f>
        <v xml:space="preserve"> </v>
      </c>
      <c r="F64" s="115" t="str">
        <f>Übertrag!B87</f>
        <v xml:space="preserve"> </v>
      </c>
      <c r="G64" s="116">
        <f>Übertrag!CA87</f>
        <v>0</v>
      </c>
      <c r="H64" s="116" t="str">
        <f>Übertrag!X87</f>
        <v xml:space="preserve"> </v>
      </c>
      <c r="I64" s="116" t="str">
        <f>Übertrag!Y87</f>
        <v xml:space="preserve"> </v>
      </c>
      <c r="J64" s="116" t="str">
        <f>Übertrag!Z87</f>
        <v xml:space="preserve"> </v>
      </c>
      <c r="K64" s="116" t="str">
        <f>Übertrag!AA87</f>
        <v xml:space="preserve"> </v>
      </c>
      <c r="L64" s="116" t="str">
        <f>Übertrag!AB87</f>
        <v xml:space="preserve"> </v>
      </c>
      <c r="M64" s="116" t="str">
        <f>Übertrag!AC87</f>
        <v xml:space="preserve"> </v>
      </c>
      <c r="N64" s="116" t="str">
        <f>Übertrag!AD87</f>
        <v xml:space="preserve"> </v>
      </c>
      <c r="O64" s="116" t="str">
        <f>Übertrag!AE87</f>
        <v xml:space="preserve"> </v>
      </c>
      <c r="P64" s="116" t="str">
        <f>Übertrag!AF87</f>
        <v xml:space="preserve"> </v>
      </c>
      <c r="Q64" s="116" t="str">
        <f>Übertrag!AG87</f>
        <v xml:space="preserve"> </v>
      </c>
      <c r="R64" s="116" t="str">
        <f>Übertrag!AH87</f>
        <v xml:space="preserve"> </v>
      </c>
      <c r="S64" s="116" t="str">
        <f>Übertrag!AI87</f>
        <v xml:space="preserve"> </v>
      </c>
      <c r="T64" s="116" t="str">
        <f>Übertrag!AJ87</f>
        <v xml:space="preserve"> </v>
      </c>
      <c r="U64" s="116" t="str">
        <f>Übertrag!AK87</f>
        <v xml:space="preserve"> </v>
      </c>
      <c r="V64" s="116" t="str">
        <f>Übertrag!AL87</f>
        <v xml:space="preserve"> </v>
      </c>
      <c r="W64" s="116" t="str">
        <f>Übertrag!AM87</f>
        <v xml:space="preserve"> </v>
      </c>
      <c r="X64" s="116" t="str">
        <f>Übertrag!AN87</f>
        <v xml:space="preserve"> </v>
      </c>
      <c r="Y64" s="116" t="str">
        <f>Übertrag!AO87</f>
        <v xml:space="preserve"> </v>
      </c>
      <c r="Z64" s="116" t="str">
        <f>Übertrag!AP87</f>
        <v xml:space="preserve"> </v>
      </c>
      <c r="AA64" s="116" t="str">
        <f>Übertrag!AQ87</f>
        <v xml:space="preserve"> </v>
      </c>
      <c r="AB64" s="116"/>
    </row>
    <row r="65" spans="1:28" s="117" customFormat="1" ht="24.95" customHeight="1" x14ac:dyDescent="0.2">
      <c r="A65" s="112" t="str">
        <f>Übertrag!R88</f>
        <v xml:space="preserve"> </v>
      </c>
      <c r="B65" s="113" t="str">
        <f>Übertrag!D88</f>
        <v xml:space="preserve"> </v>
      </c>
      <c r="C65" s="113" t="str">
        <f>Übertrag!E88</f>
        <v xml:space="preserve"> </v>
      </c>
      <c r="D65" s="114">
        <f>Übertrag!H88</f>
        <v>0</v>
      </c>
      <c r="E65" s="113" t="str">
        <f>Übertrag!I88</f>
        <v xml:space="preserve"> </v>
      </c>
      <c r="F65" s="115" t="str">
        <f>Übertrag!B88</f>
        <v xml:space="preserve"> </v>
      </c>
      <c r="G65" s="116">
        <f>Übertrag!CA88</f>
        <v>0</v>
      </c>
      <c r="H65" s="116" t="str">
        <f>Übertrag!X88</f>
        <v xml:space="preserve"> </v>
      </c>
      <c r="I65" s="116" t="str">
        <f>Übertrag!Y88</f>
        <v xml:space="preserve"> </v>
      </c>
      <c r="J65" s="116" t="str">
        <f>Übertrag!Z88</f>
        <v xml:space="preserve"> </v>
      </c>
      <c r="K65" s="116" t="str">
        <f>Übertrag!AA88</f>
        <v xml:space="preserve"> </v>
      </c>
      <c r="L65" s="116" t="str">
        <f>Übertrag!AB88</f>
        <v xml:space="preserve"> </v>
      </c>
      <c r="M65" s="116" t="str">
        <f>Übertrag!AC88</f>
        <v xml:space="preserve"> </v>
      </c>
      <c r="N65" s="116" t="str">
        <f>Übertrag!AD88</f>
        <v xml:space="preserve"> </v>
      </c>
      <c r="O65" s="116" t="str">
        <f>Übertrag!AE88</f>
        <v xml:space="preserve"> </v>
      </c>
      <c r="P65" s="116" t="str">
        <f>Übertrag!AF88</f>
        <v xml:space="preserve"> </v>
      </c>
      <c r="Q65" s="116" t="str">
        <f>Übertrag!AG88</f>
        <v xml:space="preserve"> </v>
      </c>
      <c r="R65" s="116" t="str">
        <f>Übertrag!AH88</f>
        <v xml:space="preserve"> </v>
      </c>
      <c r="S65" s="116" t="str">
        <f>Übertrag!AI88</f>
        <v xml:space="preserve"> </v>
      </c>
      <c r="T65" s="116" t="str">
        <f>Übertrag!AJ88</f>
        <v xml:space="preserve"> </v>
      </c>
      <c r="U65" s="116" t="str">
        <f>Übertrag!AK88</f>
        <v xml:space="preserve"> </v>
      </c>
      <c r="V65" s="116" t="str">
        <f>Übertrag!AL88</f>
        <v xml:space="preserve"> </v>
      </c>
      <c r="W65" s="116" t="str">
        <f>Übertrag!AM88</f>
        <v xml:space="preserve"> </v>
      </c>
      <c r="X65" s="116" t="str">
        <f>Übertrag!AN88</f>
        <v xml:space="preserve"> </v>
      </c>
      <c r="Y65" s="116" t="str">
        <f>Übertrag!AO88</f>
        <v xml:space="preserve"> </v>
      </c>
      <c r="Z65" s="116" t="str">
        <f>Übertrag!AP88</f>
        <v xml:space="preserve"> </v>
      </c>
      <c r="AA65" s="116" t="str">
        <f>Übertrag!AQ88</f>
        <v xml:space="preserve"> </v>
      </c>
      <c r="AB65" s="116"/>
    </row>
    <row r="66" spans="1:28" s="117" customFormat="1" ht="24.95" customHeight="1" x14ac:dyDescent="0.2">
      <c r="A66" s="112" t="str">
        <f>Übertrag!R89</f>
        <v xml:space="preserve"> </v>
      </c>
      <c r="B66" s="113" t="str">
        <f>Übertrag!D89</f>
        <v xml:space="preserve"> </v>
      </c>
      <c r="C66" s="113" t="str">
        <f>Übertrag!E89</f>
        <v xml:space="preserve"> </v>
      </c>
      <c r="D66" s="114">
        <f>Übertrag!H89</f>
        <v>0</v>
      </c>
      <c r="E66" s="113" t="str">
        <f>Übertrag!I89</f>
        <v xml:space="preserve"> </v>
      </c>
      <c r="F66" s="115" t="str">
        <f>Übertrag!B89</f>
        <v xml:space="preserve"> </v>
      </c>
      <c r="G66" s="116">
        <f>Übertrag!CA89</f>
        <v>0</v>
      </c>
      <c r="H66" s="116" t="str">
        <f>Übertrag!X89</f>
        <v xml:space="preserve"> </v>
      </c>
      <c r="I66" s="116" t="str">
        <f>Übertrag!Y89</f>
        <v xml:space="preserve"> </v>
      </c>
      <c r="J66" s="116" t="str">
        <f>Übertrag!Z89</f>
        <v xml:space="preserve"> </v>
      </c>
      <c r="K66" s="116" t="str">
        <f>Übertrag!AA89</f>
        <v xml:space="preserve"> </v>
      </c>
      <c r="L66" s="116" t="str">
        <f>Übertrag!AB89</f>
        <v xml:space="preserve"> </v>
      </c>
      <c r="M66" s="116" t="str">
        <f>Übertrag!AC89</f>
        <v xml:space="preserve"> </v>
      </c>
      <c r="N66" s="116" t="str">
        <f>Übertrag!AD89</f>
        <v xml:space="preserve"> </v>
      </c>
      <c r="O66" s="116" t="str">
        <f>Übertrag!AE89</f>
        <v xml:space="preserve"> </v>
      </c>
      <c r="P66" s="116" t="str">
        <f>Übertrag!AF89</f>
        <v xml:space="preserve"> </v>
      </c>
      <c r="Q66" s="116" t="str">
        <f>Übertrag!AG89</f>
        <v xml:space="preserve"> </v>
      </c>
      <c r="R66" s="116" t="str">
        <f>Übertrag!AH89</f>
        <v xml:space="preserve"> </v>
      </c>
      <c r="S66" s="116" t="str">
        <f>Übertrag!AI89</f>
        <v xml:space="preserve"> </v>
      </c>
      <c r="T66" s="116" t="str">
        <f>Übertrag!AJ89</f>
        <v xml:space="preserve"> </v>
      </c>
      <c r="U66" s="116" t="str">
        <f>Übertrag!AK89</f>
        <v xml:space="preserve"> </v>
      </c>
      <c r="V66" s="116" t="str">
        <f>Übertrag!AL89</f>
        <v xml:space="preserve"> </v>
      </c>
      <c r="W66" s="116" t="str">
        <f>Übertrag!AM89</f>
        <v xml:space="preserve"> </v>
      </c>
      <c r="X66" s="116" t="str">
        <f>Übertrag!AN89</f>
        <v xml:space="preserve"> </v>
      </c>
      <c r="Y66" s="116" t="str">
        <f>Übertrag!AO89</f>
        <v xml:space="preserve"> </v>
      </c>
      <c r="Z66" s="116" t="str">
        <f>Übertrag!AP89</f>
        <v xml:space="preserve"> </v>
      </c>
      <c r="AA66" s="116" t="str">
        <f>Übertrag!AQ89</f>
        <v xml:space="preserve"> </v>
      </c>
      <c r="AB66" s="116"/>
    </row>
    <row r="67" spans="1:28" s="117" customFormat="1" ht="24.95" customHeight="1" x14ac:dyDescent="0.2">
      <c r="A67" s="112" t="str">
        <f>Übertrag!R90</f>
        <v xml:space="preserve"> </v>
      </c>
      <c r="B67" s="113" t="str">
        <f>Übertrag!D90</f>
        <v xml:space="preserve"> </v>
      </c>
      <c r="C67" s="113" t="str">
        <f>Übertrag!E90</f>
        <v xml:space="preserve"> </v>
      </c>
      <c r="D67" s="114">
        <f>Übertrag!H90</f>
        <v>0</v>
      </c>
      <c r="E67" s="113" t="str">
        <f>Übertrag!I90</f>
        <v xml:space="preserve"> </v>
      </c>
      <c r="F67" s="115" t="str">
        <f>Übertrag!B90</f>
        <v xml:space="preserve"> </v>
      </c>
      <c r="G67" s="116">
        <f>Übertrag!CA90</f>
        <v>0</v>
      </c>
      <c r="H67" s="116" t="str">
        <f>Übertrag!X90</f>
        <v xml:space="preserve"> </v>
      </c>
      <c r="I67" s="116" t="str">
        <f>Übertrag!Y90</f>
        <v xml:space="preserve"> </v>
      </c>
      <c r="J67" s="116" t="str">
        <f>Übertrag!Z90</f>
        <v xml:space="preserve"> </v>
      </c>
      <c r="K67" s="116" t="str">
        <f>Übertrag!AA90</f>
        <v xml:space="preserve"> </v>
      </c>
      <c r="L67" s="116" t="str">
        <f>Übertrag!AB90</f>
        <v xml:space="preserve"> </v>
      </c>
      <c r="M67" s="116" t="str">
        <f>Übertrag!AC90</f>
        <v xml:space="preserve"> </v>
      </c>
      <c r="N67" s="116" t="str">
        <f>Übertrag!AD90</f>
        <v xml:space="preserve"> </v>
      </c>
      <c r="O67" s="116" t="str">
        <f>Übertrag!AE90</f>
        <v xml:space="preserve"> </v>
      </c>
      <c r="P67" s="116" t="str">
        <f>Übertrag!AF90</f>
        <v xml:space="preserve"> </v>
      </c>
      <c r="Q67" s="116" t="str">
        <f>Übertrag!AG90</f>
        <v xml:space="preserve"> </v>
      </c>
      <c r="R67" s="116" t="str">
        <f>Übertrag!AH90</f>
        <v xml:space="preserve"> </v>
      </c>
      <c r="S67" s="116" t="str">
        <f>Übertrag!AI90</f>
        <v xml:space="preserve"> </v>
      </c>
      <c r="T67" s="116" t="str">
        <f>Übertrag!AJ90</f>
        <v xml:space="preserve"> </v>
      </c>
      <c r="U67" s="116" t="str">
        <f>Übertrag!AK90</f>
        <v xml:space="preserve"> </v>
      </c>
      <c r="V67" s="116" t="str">
        <f>Übertrag!AL90</f>
        <v xml:space="preserve"> </v>
      </c>
      <c r="W67" s="116" t="str">
        <f>Übertrag!AM90</f>
        <v xml:space="preserve"> </v>
      </c>
      <c r="X67" s="116" t="str">
        <f>Übertrag!AN90</f>
        <v xml:space="preserve"> </v>
      </c>
      <c r="Y67" s="116" t="str">
        <f>Übertrag!AO90</f>
        <v xml:space="preserve"> </v>
      </c>
      <c r="Z67" s="116" t="str">
        <f>Übertrag!AP90</f>
        <v xml:space="preserve"> </v>
      </c>
      <c r="AA67" s="116" t="str">
        <f>Übertrag!AQ90</f>
        <v xml:space="preserve"> </v>
      </c>
      <c r="AB67" s="116"/>
    </row>
    <row r="68" spans="1:28" s="117" customFormat="1" ht="24.95" customHeight="1" x14ac:dyDescent="0.2">
      <c r="A68" s="112" t="str">
        <f>Übertrag!R91</f>
        <v xml:space="preserve"> </v>
      </c>
      <c r="B68" s="113" t="str">
        <f>Übertrag!D91</f>
        <v xml:space="preserve"> </v>
      </c>
      <c r="C68" s="113" t="str">
        <f>Übertrag!E91</f>
        <v xml:space="preserve"> </v>
      </c>
      <c r="D68" s="114">
        <f>Übertrag!H91</f>
        <v>0</v>
      </c>
      <c r="E68" s="113" t="str">
        <f>Übertrag!I91</f>
        <v xml:space="preserve"> </v>
      </c>
      <c r="F68" s="115" t="str">
        <f>Übertrag!B91</f>
        <v xml:space="preserve"> </v>
      </c>
      <c r="G68" s="116">
        <f>Übertrag!CA91</f>
        <v>0</v>
      </c>
      <c r="H68" s="116" t="str">
        <f>Übertrag!X91</f>
        <v xml:space="preserve"> </v>
      </c>
      <c r="I68" s="116" t="str">
        <f>Übertrag!Y91</f>
        <v xml:space="preserve"> </v>
      </c>
      <c r="J68" s="116" t="str">
        <f>Übertrag!Z91</f>
        <v xml:space="preserve"> </v>
      </c>
      <c r="K68" s="116" t="str">
        <f>Übertrag!AA91</f>
        <v xml:space="preserve"> </v>
      </c>
      <c r="L68" s="116" t="str">
        <f>Übertrag!AB91</f>
        <v xml:space="preserve"> </v>
      </c>
      <c r="M68" s="116" t="str">
        <f>Übertrag!AC91</f>
        <v xml:space="preserve"> </v>
      </c>
      <c r="N68" s="116" t="str">
        <f>Übertrag!AD91</f>
        <v xml:space="preserve"> </v>
      </c>
      <c r="O68" s="116" t="str">
        <f>Übertrag!AE91</f>
        <v xml:space="preserve"> </v>
      </c>
      <c r="P68" s="116" t="str">
        <f>Übertrag!AF91</f>
        <v xml:space="preserve"> </v>
      </c>
      <c r="Q68" s="116" t="str">
        <f>Übertrag!AG91</f>
        <v xml:space="preserve"> </v>
      </c>
      <c r="R68" s="116" t="str">
        <f>Übertrag!AH91</f>
        <v xml:space="preserve"> </v>
      </c>
      <c r="S68" s="116" t="str">
        <f>Übertrag!AI91</f>
        <v xml:space="preserve"> </v>
      </c>
      <c r="T68" s="116" t="str">
        <f>Übertrag!AJ91</f>
        <v xml:space="preserve"> </v>
      </c>
      <c r="U68" s="116" t="str">
        <f>Übertrag!AK91</f>
        <v xml:space="preserve"> </v>
      </c>
      <c r="V68" s="116" t="str">
        <f>Übertrag!AL91</f>
        <v xml:space="preserve"> </v>
      </c>
      <c r="W68" s="116" t="str">
        <f>Übertrag!AM91</f>
        <v xml:space="preserve"> </v>
      </c>
      <c r="X68" s="116" t="str">
        <f>Übertrag!AN91</f>
        <v xml:space="preserve"> </v>
      </c>
      <c r="Y68" s="116" t="str">
        <f>Übertrag!AO91</f>
        <v xml:space="preserve"> </v>
      </c>
      <c r="Z68" s="116" t="str">
        <f>Übertrag!AP91</f>
        <v xml:space="preserve"> </v>
      </c>
      <c r="AA68" s="116" t="str">
        <f>Übertrag!AQ91</f>
        <v xml:space="preserve"> </v>
      </c>
      <c r="AB68" s="116"/>
    </row>
    <row r="69" spans="1:28" s="117" customFormat="1" ht="24.95" customHeight="1" x14ac:dyDescent="0.2">
      <c r="A69" s="112" t="str">
        <f>Übertrag!R92</f>
        <v xml:space="preserve"> </v>
      </c>
      <c r="B69" s="113" t="str">
        <f>Übertrag!D92</f>
        <v xml:space="preserve"> </v>
      </c>
      <c r="C69" s="113" t="str">
        <f>Übertrag!E92</f>
        <v xml:space="preserve"> </v>
      </c>
      <c r="D69" s="114">
        <f>Übertrag!H92</f>
        <v>0</v>
      </c>
      <c r="E69" s="113" t="str">
        <f>Übertrag!I92</f>
        <v xml:space="preserve"> </v>
      </c>
      <c r="F69" s="115" t="str">
        <f>Übertrag!B92</f>
        <v xml:space="preserve"> </v>
      </c>
      <c r="G69" s="116">
        <f>Übertrag!CA92</f>
        <v>0</v>
      </c>
      <c r="H69" s="116" t="str">
        <f>Übertrag!X92</f>
        <v xml:space="preserve"> </v>
      </c>
      <c r="I69" s="116" t="str">
        <f>Übertrag!Y92</f>
        <v xml:space="preserve"> </v>
      </c>
      <c r="J69" s="116" t="str">
        <f>Übertrag!Z92</f>
        <v xml:space="preserve"> </v>
      </c>
      <c r="K69" s="116" t="str">
        <f>Übertrag!AA92</f>
        <v xml:space="preserve"> </v>
      </c>
      <c r="L69" s="116" t="str">
        <f>Übertrag!AB92</f>
        <v xml:space="preserve"> </v>
      </c>
      <c r="M69" s="116" t="str">
        <f>Übertrag!AC92</f>
        <v xml:space="preserve"> </v>
      </c>
      <c r="N69" s="116" t="str">
        <f>Übertrag!AD92</f>
        <v xml:space="preserve"> </v>
      </c>
      <c r="O69" s="116" t="str">
        <f>Übertrag!AE92</f>
        <v xml:space="preserve"> </v>
      </c>
      <c r="P69" s="116" t="str">
        <f>Übertrag!AF92</f>
        <v xml:space="preserve"> </v>
      </c>
      <c r="Q69" s="116" t="str">
        <f>Übertrag!AG92</f>
        <v xml:space="preserve"> </v>
      </c>
      <c r="R69" s="116" t="str">
        <f>Übertrag!AH92</f>
        <v xml:space="preserve"> </v>
      </c>
      <c r="S69" s="116" t="str">
        <f>Übertrag!AI92</f>
        <v xml:space="preserve"> </v>
      </c>
      <c r="T69" s="116" t="str">
        <f>Übertrag!AJ92</f>
        <v xml:space="preserve"> </v>
      </c>
      <c r="U69" s="116" t="str">
        <f>Übertrag!AK92</f>
        <v xml:space="preserve"> </v>
      </c>
      <c r="V69" s="116" t="str">
        <f>Übertrag!AL92</f>
        <v xml:space="preserve"> </v>
      </c>
      <c r="W69" s="116" t="str">
        <f>Übertrag!AM92</f>
        <v xml:space="preserve"> </v>
      </c>
      <c r="X69" s="116" t="str">
        <f>Übertrag!AN92</f>
        <v xml:space="preserve"> </v>
      </c>
      <c r="Y69" s="116" t="str">
        <f>Übertrag!AO92</f>
        <v xml:space="preserve"> </v>
      </c>
      <c r="Z69" s="116" t="str">
        <f>Übertrag!AP92</f>
        <v xml:space="preserve"> </v>
      </c>
      <c r="AA69" s="116" t="str">
        <f>Übertrag!AQ92</f>
        <v xml:space="preserve"> </v>
      </c>
      <c r="AB69" s="116"/>
    </row>
    <row r="70" spans="1:28" s="117" customFormat="1" ht="24.95" customHeight="1" x14ac:dyDescent="0.2">
      <c r="A70" s="112" t="str">
        <f>Übertrag!R93</f>
        <v xml:space="preserve"> </v>
      </c>
      <c r="B70" s="113" t="str">
        <f>Übertrag!D93</f>
        <v xml:space="preserve"> </v>
      </c>
      <c r="C70" s="113" t="str">
        <f>Übertrag!E93</f>
        <v xml:space="preserve"> </v>
      </c>
      <c r="D70" s="114">
        <f>Übertrag!H93</f>
        <v>0</v>
      </c>
      <c r="E70" s="113" t="str">
        <f>Übertrag!I93</f>
        <v xml:space="preserve"> </v>
      </c>
      <c r="F70" s="115" t="str">
        <f>Übertrag!B93</f>
        <v xml:space="preserve"> </v>
      </c>
      <c r="G70" s="116">
        <f>Übertrag!CA93</f>
        <v>0</v>
      </c>
      <c r="H70" s="116" t="str">
        <f>Übertrag!X93</f>
        <v xml:space="preserve"> </v>
      </c>
      <c r="I70" s="116" t="str">
        <f>Übertrag!Y93</f>
        <v xml:space="preserve"> </v>
      </c>
      <c r="J70" s="116" t="str">
        <f>Übertrag!Z93</f>
        <v xml:space="preserve"> </v>
      </c>
      <c r="K70" s="116" t="str">
        <f>Übertrag!AA93</f>
        <v xml:space="preserve"> </v>
      </c>
      <c r="L70" s="116" t="str">
        <f>Übertrag!AB93</f>
        <v xml:space="preserve"> </v>
      </c>
      <c r="M70" s="116" t="str">
        <f>Übertrag!AC93</f>
        <v xml:space="preserve"> </v>
      </c>
      <c r="N70" s="116" t="str">
        <f>Übertrag!AD93</f>
        <v xml:space="preserve"> </v>
      </c>
      <c r="O70" s="116" t="str">
        <f>Übertrag!AE93</f>
        <v xml:space="preserve"> </v>
      </c>
      <c r="P70" s="116" t="str">
        <f>Übertrag!AF93</f>
        <v xml:space="preserve"> </v>
      </c>
      <c r="Q70" s="116" t="str">
        <f>Übertrag!AG93</f>
        <v xml:space="preserve"> </v>
      </c>
      <c r="R70" s="116" t="str">
        <f>Übertrag!AH93</f>
        <v xml:space="preserve"> </v>
      </c>
      <c r="S70" s="116" t="str">
        <f>Übertrag!AI93</f>
        <v xml:space="preserve"> </v>
      </c>
      <c r="T70" s="116" t="str">
        <f>Übertrag!AJ93</f>
        <v xml:space="preserve"> </v>
      </c>
      <c r="U70" s="116" t="str">
        <f>Übertrag!AK93</f>
        <v xml:space="preserve"> </v>
      </c>
      <c r="V70" s="116" t="str">
        <f>Übertrag!AL93</f>
        <v xml:space="preserve"> </v>
      </c>
      <c r="W70" s="116" t="str">
        <f>Übertrag!AM93</f>
        <v xml:space="preserve"> </v>
      </c>
      <c r="X70" s="116" t="str">
        <f>Übertrag!AN93</f>
        <v xml:space="preserve"> </v>
      </c>
      <c r="Y70" s="116" t="str">
        <f>Übertrag!AO93</f>
        <v xml:space="preserve"> </v>
      </c>
      <c r="Z70" s="116" t="str">
        <f>Übertrag!AP93</f>
        <v xml:space="preserve"> </v>
      </c>
      <c r="AA70" s="116" t="str">
        <f>Übertrag!AQ93</f>
        <v xml:space="preserve"> </v>
      </c>
      <c r="AB70" s="116"/>
    </row>
    <row r="71" spans="1:28" s="117" customFormat="1" ht="24.95" customHeight="1" x14ac:dyDescent="0.2">
      <c r="A71" s="112" t="str">
        <f>Übertrag!R94</f>
        <v xml:space="preserve"> </v>
      </c>
      <c r="B71" s="113" t="str">
        <f>Übertrag!D94</f>
        <v xml:space="preserve"> </v>
      </c>
      <c r="C71" s="113" t="str">
        <f>Übertrag!E94</f>
        <v xml:space="preserve"> </v>
      </c>
      <c r="D71" s="114">
        <f>Übertrag!H94</f>
        <v>0</v>
      </c>
      <c r="E71" s="113" t="str">
        <f>Übertrag!I94</f>
        <v xml:space="preserve"> </v>
      </c>
      <c r="F71" s="115" t="str">
        <f>Übertrag!B94</f>
        <v xml:space="preserve"> </v>
      </c>
      <c r="G71" s="116">
        <f>Übertrag!CA94</f>
        <v>0</v>
      </c>
      <c r="H71" s="116" t="str">
        <f>Übertrag!X94</f>
        <v xml:space="preserve"> </v>
      </c>
      <c r="I71" s="116" t="str">
        <f>Übertrag!Y94</f>
        <v xml:space="preserve"> </v>
      </c>
      <c r="J71" s="116" t="str">
        <f>Übertrag!Z94</f>
        <v xml:space="preserve"> </v>
      </c>
      <c r="K71" s="116" t="str">
        <f>Übertrag!AA94</f>
        <v xml:space="preserve"> </v>
      </c>
      <c r="L71" s="116" t="str">
        <f>Übertrag!AB94</f>
        <v xml:space="preserve"> </v>
      </c>
      <c r="M71" s="116" t="str">
        <f>Übertrag!AC94</f>
        <v xml:space="preserve"> </v>
      </c>
      <c r="N71" s="116" t="str">
        <f>Übertrag!AD94</f>
        <v xml:space="preserve"> </v>
      </c>
      <c r="O71" s="116" t="str">
        <f>Übertrag!AE94</f>
        <v xml:space="preserve"> </v>
      </c>
      <c r="P71" s="116" t="str">
        <f>Übertrag!AF94</f>
        <v xml:space="preserve"> </v>
      </c>
      <c r="Q71" s="116" t="str">
        <f>Übertrag!AG94</f>
        <v xml:space="preserve"> </v>
      </c>
      <c r="R71" s="116" t="str">
        <f>Übertrag!AH94</f>
        <v xml:space="preserve"> </v>
      </c>
      <c r="S71" s="116" t="str">
        <f>Übertrag!AI94</f>
        <v xml:space="preserve"> </v>
      </c>
      <c r="T71" s="116" t="str">
        <f>Übertrag!AJ94</f>
        <v xml:space="preserve"> </v>
      </c>
      <c r="U71" s="116" t="str">
        <f>Übertrag!AK94</f>
        <v xml:space="preserve"> </v>
      </c>
      <c r="V71" s="116" t="str">
        <f>Übertrag!AL94</f>
        <v xml:space="preserve"> </v>
      </c>
      <c r="W71" s="116" t="str">
        <f>Übertrag!AM94</f>
        <v xml:space="preserve"> </v>
      </c>
      <c r="X71" s="116" t="str">
        <f>Übertrag!AN94</f>
        <v xml:space="preserve"> </v>
      </c>
      <c r="Y71" s="116" t="str">
        <f>Übertrag!AO94</f>
        <v xml:space="preserve"> </v>
      </c>
      <c r="Z71" s="116" t="str">
        <f>Übertrag!AP94</f>
        <v xml:space="preserve"> </v>
      </c>
      <c r="AA71" s="116" t="str">
        <f>Übertrag!AQ94</f>
        <v xml:space="preserve"> </v>
      </c>
      <c r="AB71" s="116"/>
    </row>
    <row r="72" spans="1:28" s="117" customFormat="1" ht="24.95" customHeight="1" x14ac:dyDescent="0.2">
      <c r="A72" s="112" t="str">
        <f>Übertrag!R95</f>
        <v xml:space="preserve"> </v>
      </c>
      <c r="B72" s="113" t="str">
        <f>Übertrag!D95</f>
        <v xml:space="preserve"> </v>
      </c>
      <c r="C72" s="113" t="str">
        <f>Übertrag!E95</f>
        <v xml:space="preserve"> </v>
      </c>
      <c r="D72" s="114">
        <f>Übertrag!H95</f>
        <v>0</v>
      </c>
      <c r="E72" s="113" t="str">
        <f>Übertrag!I95</f>
        <v xml:space="preserve"> </v>
      </c>
      <c r="F72" s="115" t="str">
        <f>Übertrag!B95</f>
        <v xml:space="preserve"> </v>
      </c>
      <c r="G72" s="116">
        <f>Übertrag!CA95</f>
        <v>0</v>
      </c>
      <c r="H72" s="116" t="str">
        <f>Übertrag!X95</f>
        <v xml:space="preserve"> </v>
      </c>
      <c r="I72" s="116" t="str">
        <f>Übertrag!Y95</f>
        <v xml:space="preserve"> </v>
      </c>
      <c r="J72" s="116" t="str">
        <f>Übertrag!Z95</f>
        <v xml:space="preserve"> </v>
      </c>
      <c r="K72" s="116" t="str">
        <f>Übertrag!AA95</f>
        <v xml:space="preserve"> </v>
      </c>
      <c r="L72" s="116" t="str">
        <f>Übertrag!AB95</f>
        <v xml:space="preserve"> </v>
      </c>
      <c r="M72" s="116" t="str">
        <f>Übertrag!AC95</f>
        <v xml:space="preserve"> </v>
      </c>
      <c r="N72" s="116" t="str">
        <f>Übertrag!AD95</f>
        <v xml:space="preserve"> </v>
      </c>
      <c r="O72" s="116" t="str">
        <f>Übertrag!AE95</f>
        <v xml:space="preserve"> </v>
      </c>
      <c r="P72" s="116" t="str">
        <f>Übertrag!AF95</f>
        <v xml:space="preserve"> </v>
      </c>
      <c r="Q72" s="116" t="str">
        <f>Übertrag!AG95</f>
        <v xml:space="preserve"> </v>
      </c>
      <c r="R72" s="116" t="str">
        <f>Übertrag!AH95</f>
        <v xml:space="preserve"> </v>
      </c>
      <c r="S72" s="116" t="str">
        <f>Übertrag!AI95</f>
        <v xml:space="preserve"> </v>
      </c>
      <c r="T72" s="116" t="str">
        <f>Übertrag!AJ95</f>
        <v xml:space="preserve"> </v>
      </c>
      <c r="U72" s="116" t="str">
        <f>Übertrag!AK95</f>
        <v xml:space="preserve"> </v>
      </c>
      <c r="V72" s="116" t="str">
        <f>Übertrag!AL95</f>
        <v xml:space="preserve"> </v>
      </c>
      <c r="W72" s="116" t="str">
        <f>Übertrag!AM95</f>
        <v xml:space="preserve"> </v>
      </c>
      <c r="X72" s="116" t="str">
        <f>Übertrag!AN95</f>
        <v xml:space="preserve"> </v>
      </c>
      <c r="Y72" s="116" t="str">
        <f>Übertrag!AO95</f>
        <v xml:space="preserve"> </v>
      </c>
      <c r="Z72" s="116" t="str">
        <f>Übertrag!AP95</f>
        <v xml:space="preserve"> </v>
      </c>
      <c r="AA72" s="116" t="str">
        <f>Übertrag!AQ95</f>
        <v xml:space="preserve"> </v>
      </c>
      <c r="AB72" s="116"/>
    </row>
    <row r="73" spans="1:28" s="117" customFormat="1" ht="24.95" customHeight="1" x14ac:dyDescent="0.2">
      <c r="A73" s="112" t="str">
        <f>Übertrag!R96</f>
        <v xml:space="preserve"> </v>
      </c>
      <c r="B73" s="113" t="str">
        <f>Übertrag!D96</f>
        <v xml:space="preserve"> </v>
      </c>
      <c r="C73" s="113" t="str">
        <f>Übertrag!E96</f>
        <v xml:space="preserve"> </v>
      </c>
      <c r="D73" s="114">
        <f>Übertrag!H96</f>
        <v>0</v>
      </c>
      <c r="E73" s="113" t="str">
        <f>Übertrag!I96</f>
        <v xml:space="preserve"> </v>
      </c>
      <c r="F73" s="115" t="str">
        <f>Übertrag!B96</f>
        <v xml:space="preserve"> </v>
      </c>
      <c r="G73" s="116">
        <f>Übertrag!CA96</f>
        <v>0</v>
      </c>
      <c r="H73" s="116" t="str">
        <f>Übertrag!X96</f>
        <v xml:space="preserve"> </v>
      </c>
      <c r="I73" s="116" t="str">
        <f>Übertrag!Y96</f>
        <v xml:space="preserve"> </v>
      </c>
      <c r="J73" s="116" t="str">
        <f>Übertrag!Z96</f>
        <v xml:space="preserve"> </v>
      </c>
      <c r="K73" s="116" t="str">
        <f>Übertrag!AA96</f>
        <v xml:space="preserve"> </v>
      </c>
      <c r="L73" s="116" t="str">
        <f>Übertrag!AB96</f>
        <v xml:space="preserve"> </v>
      </c>
      <c r="M73" s="116" t="str">
        <f>Übertrag!AC96</f>
        <v xml:space="preserve"> </v>
      </c>
      <c r="N73" s="116" t="str">
        <f>Übertrag!AD96</f>
        <v xml:space="preserve"> </v>
      </c>
      <c r="O73" s="116" t="str">
        <f>Übertrag!AE96</f>
        <v xml:space="preserve"> </v>
      </c>
      <c r="P73" s="116" t="str">
        <f>Übertrag!AF96</f>
        <v xml:space="preserve"> </v>
      </c>
      <c r="Q73" s="116" t="str">
        <f>Übertrag!AG96</f>
        <v xml:space="preserve"> </v>
      </c>
      <c r="R73" s="116" t="str">
        <f>Übertrag!AH96</f>
        <v xml:space="preserve"> </v>
      </c>
      <c r="S73" s="116" t="str">
        <f>Übertrag!AI96</f>
        <v xml:space="preserve"> </v>
      </c>
      <c r="T73" s="116" t="str">
        <f>Übertrag!AJ96</f>
        <v xml:space="preserve"> </v>
      </c>
      <c r="U73" s="116" t="str">
        <f>Übertrag!AK96</f>
        <v xml:space="preserve"> </v>
      </c>
      <c r="V73" s="116" t="str">
        <f>Übertrag!AL96</f>
        <v xml:space="preserve"> </v>
      </c>
      <c r="W73" s="116" t="str">
        <f>Übertrag!AM96</f>
        <v xml:space="preserve"> </v>
      </c>
      <c r="X73" s="116" t="str">
        <f>Übertrag!AN96</f>
        <v xml:space="preserve"> </v>
      </c>
      <c r="Y73" s="116" t="str">
        <f>Übertrag!AO96</f>
        <v xml:space="preserve"> </v>
      </c>
      <c r="Z73" s="116" t="str">
        <f>Übertrag!AP96</f>
        <v xml:space="preserve"> </v>
      </c>
      <c r="AA73" s="116" t="str">
        <f>Übertrag!AQ96</f>
        <v xml:space="preserve"> </v>
      </c>
      <c r="AB73" s="116"/>
    </row>
    <row r="74" spans="1:28" s="117" customFormat="1" ht="24.95" customHeight="1" x14ac:dyDescent="0.2">
      <c r="A74" s="112" t="str">
        <f>Übertrag!R97</f>
        <v xml:space="preserve"> </v>
      </c>
      <c r="B74" s="113" t="str">
        <f>Übertrag!D97</f>
        <v xml:space="preserve"> </v>
      </c>
      <c r="C74" s="113" t="str">
        <f>Übertrag!E97</f>
        <v xml:space="preserve"> </v>
      </c>
      <c r="D74" s="114">
        <f>Übertrag!H97</f>
        <v>0</v>
      </c>
      <c r="E74" s="113" t="str">
        <f>Übertrag!I97</f>
        <v xml:space="preserve"> </v>
      </c>
      <c r="F74" s="115" t="str">
        <f>Übertrag!B97</f>
        <v xml:space="preserve"> </v>
      </c>
      <c r="G74" s="116">
        <f>Übertrag!CA97</f>
        <v>0</v>
      </c>
      <c r="H74" s="116" t="str">
        <f>Übertrag!X97</f>
        <v xml:space="preserve"> </v>
      </c>
      <c r="I74" s="116" t="str">
        <f>Übertrag!Y97</f>
        <v xml:space="preserve"> </v>
      </c>
      <c r="J74" s="116" t="str">
        <f>Übertrag!Z97</f>
        <v xml:space="preserve"> </v>
      </c>
      <c r="K74" s="116" t="str">
        <f>Übertrag!AA97</f>
        <v xml:space="preserve"> </v>
      </c>
      <c r="L74" s="116" t="str">
        <f>Übertrag!AB97</f>
        <v xml:space="preserve"> </v>
      </c>
      <c r="M74" s="116" t="str">
        <f>Übertrag!AC97</f>
        <v xml:space="preserve"> </v>
      </c>
      <c r="N74" s="116" t="str">
        <f>Übertrag!AD97</f>
        <v xml:space="preserve"> </v>
      </c>
      <c r="O74" s="116" t="str">
        <f>Übertrag!AE97</f>
        <v xml:space="preserve"> </v>
      </c>
      <c r="P74" s="116" t="str">
        <f>Übertrag!AF97</f>
        <v xml:space="preserve"> </v>
      </c>
      <c r="Q74" s="116" t="str">
        <f>Übertrag!AG97</f>
        <v xml:space="preserve"> </v>
      </c>
      <c r="R74" s="116" t="str">
        <f>Übertrag!AH97</f>
        <v xml:space="preserve"> </v>
      </c>
      <c r="S74" s="116" t="str">
        <f>Übertrag!AI97</f>
        <v xml:space="preserve"> </v>
      </c>
      <c r="T74" s="116" t="str">
        <f>Übertrag!AJ97</f>
        <v xml:space="preserve"> </v>
      </c>
      <c r="U74" s="116" t="str">
        <f>Übertrag!AK97</f>
        <v xml:space="preserve"> </v>
      </c>
      <c r="V74" s="116" t="str">
        <f>Übertrag!AL97</f>
        <v xml:space="preserve"> </v>
      </c>
      <c r="W74" s="116" t="str">
        <f>Übertrag!AM97</f>
        <v xml:space="preserve"> </v>
      </c>
      <c r="X74" s="116" t="str">
        <f>Übertrag!AN97</f>
        <v xml:space="preserve"> </v>
      </c>
      <c r="Y74" s="116" t="str">
        <f>Übertrag!AO97</f>
        <v xml:space="preserve"> </v>
      </c>
      <c r="Z74" s="116" t="str">
        <f>Übertrag!AP97</f>
        <v xml:space="preserve"> </v>
      </c>
      <c r="AA74" s="116" t="str">
        <f>Übertrag!AQ97</f>
        <v xml:space="preserve"> </v>
      </c>
      <c r="AB74" s="116"/>
    </row>
    <row r="75" spans="1:28" s="117" customFormat="1" ht="24.95" customHeight="1" x14ac:dyDescent="0.2">
      <c r="A75" s="112" t="str">
        <f>Übertrag!R98</f>
        <v xml:space="preserve"> </v>
      </c>
      <c r="B75" s="113" t="str">
        <f>Übertrag!D98</f>
        <v xml:space="preserve"> </v>
      </c>
      <c r="C75" s="113" t="str">
        <f>Übertrag!E98</f>
        <v xml:space="preserve"> </v>
      </c>
      <c r="D75" s="114">
        <f>Übertrag!H98</f>
        <v>0</v>
      </c>
      <c r="E75" s="113" t="str">
        <f>Übertrag!I98</f>
        <v xml:space="preserve"> </v>
      </c>
      <c r="F75" s="115" t="str">
        <f>Übertrag!B98</f>
        <v xml:space="preserve"> </v>
      </c>
      <c r="G75" s="116">
        <f>Übertrag!CA98</f>
        <v>0</v>
      </c>
      <c r="H75" s="116" t="str">
        <f>Übertrag!X98</f>
        <v xml:space="preserve"> </v>
      </c>
      <c r="I75" s="116" t="str">
        <f>Übertrag!Y98</f>
        <v xml:space="preserve"> </v>
      </c>
      <c r="J75" s="116" t="str">
        <f>Übertrag!Z98</f>
        <v xml:space="preserve"> </v>
      </c>
      <c r="K75" s="116" t="str">
        <f>Übertrag!AA98</f>
        <v xml:space="preserve"> </v>
      </c>
      <c r="L75" s="116" t="str">
        <f>Übertrag!AB98</f>
        <v xml:space="preserve"> </v>
      </c>
      <c r="M75" s="116" t="str">
        <f>Übertrag!AC98</f>
        <v xml:space="preserve"> </v>
      </c>
      <c r="N75" s="116" t="str">
        <f>Übertrag!AD98</f>
        <v xml:space="preserve"> </v>
      </c>
      <c r="O75" s="116" t="str">
        <f>Übertrag!AE98</f>
        <v xml:space="preserve"> </v>
      </c>
      <c r="P75" s="116" t="str">
        <f>Übertrag!AF98</f>
        <v xml:space="preserve"> </v>
      </c>
      <c r="Q75" s="116" t="str">
        <f>Übertrag!AG98</f>
        <v xml:space="preserve"> </v>
      </c>
      <c r="R75" s="116" t="str">
        <f>Übertrag!AH98</f>
        <v xml:space="preserve"> </v>
      </c>
      <c r="S75" s="116" t="str">
        <f>Übertrag!AI98</f>
        <v xml:space="preserve"> </v>
      </c>
      <c r="T75" s="116" t="str">
        <f>Übertrag!AJ98</f>
        <v xml:space="preserve"> </v>
      </c>
      <c r="U75" s="116" t="str">
        <f>Übertrag!AK98</f>
        <v xml:space="preserve"> </v>
      </c>
      <c r="V75" s="116" t="str">
        <f>Übertrag!AL98</f>
        <v xml:space="preserve"> </v>
      </c>
      <c r="W75" s="116" t="str">
        <f>Übertrag!AM98</f>
        <v xml:space="preserve"> </v>
      </c>
      <c r="X75" s="116" t="str">
        <f>Übertrag!AN98</f>
        <v xml:space="preserve"> </v>
      </c>
      <c r="Y75" s="116" t="str">
        <f>Übertrag!AO98</f>
        <v xml:space="preserve"> </v>
      </c>
      <c r="Z75" s="116" t="str">
        <f>Übertrag!AP98</f>
        <v xml:space="preserve"> </v>
      </c>
      <c r="AA75" s="116" t="str">
        <f>Übertrag!AQ98</f>
        <v xml:space="preserve"> </v>
      </c>
      <c r="AB75" s="116"/>
    </row>
    <row r="76" spans="1:28" s="117" customFormat="1" ht="24.95" customHeight="1" x14ac:dyDescent="0.2">
      <c r="A76" s="112" t="str">
        <f>Übertrag!R99</f>
        <v xml:space="preserve"> </v>
      </c>
      <c r="B76" s="113" t="str">
        <f>Übertrag!D99</f>
        <v xml:space="preserve"> </v>
      </c>
      <c r="C76" s="113" t="str">
        <f>Übertrag!E99</f>
        <v xml:space="preserve"> </v>
      </c>
      <c r="D76" s="114">
        <f>Übertrag!H99</f>
        <v>0</v>
      </c>
      <c r="E76" s="113" t="str">
        <f>Übertrag!I99</f>
        <v xml:space="preserve"> </v>
      </c>
      <c r="F76" s="115" t="str">
        <f>Übertrag!B99</f>
        <v xml:space="preserve"> </v>
      </c>
      <c r="G76" s="116">
        <f>Übertrag!CA99</f>
        <v>0</v>
      </c>
      <c r="H76" s="116" t="str">
        <f>Übertrag!X99</f>
        <v xml:space="preserve"> </v>
      </c>
      <c r="I76" s="116" t="str">
        <f>Übertrag!Y99</f>
        <v xml:space="preserve"> </v>
      </c>
      <c r="J76" s="116" t="str">
        <f>Übertrag!Z99</f>
        <v xml:space="preserve"> </v>
      </c>
      <c r="K76" s="116" t="str">
        <f>Übertrag!AA99</f>
        <v xml:space="preserve"> </v>
      </c>
      <c r="L76" s="116" t="str">
        <f>Übertrag!AB99</f>
        <v xml:space="preserve"> </v>
      </c>
      <c r="M76" s="116" t="str">
        <f>Übertrag!AC99</f>
        <v xml:space="preserve"> </v>
      </c>
      <c r="N76" s="116" t="str">
        <f>Übertrag!AD99</f>
        <v xml:space="preserve"> </v>
      </c>
      <c r="O76" s="116" t="str">
        <f>Übertrag!AE99</f>
        <v xml:space="preserve"> </v>
      </c>
      <c r="P76" s="116" t="str">
        <f>Übertrag!AF99</f>
        <v xml:space="preserve"> </v>
      </c>
      <c r="Q76" s="116" t="str">
        <f>Übertrag!AG99</f>
        <v xml:space="preserve"> </v>
      </c>
      <c r="R76" s="116" t="str">
        <f>Übertrag!AH99</f>
        <v xml:space="preserve"> </v>
      </c>
      <c r="S76" s="116" t="str">
        <f>Übertrag!AI99</f>
        <v xml:space="preserve"> </v>
      </c>
      <c r="T76" s="116" t="str">
        <f>Übertrag!AJ99</f>
        <v xml:space="preserve"> </v>
      </c>
      <c r="U76" s="116" t="str">
        <f>Übertrag!AK99</f>
        <v xml:space="preserve"> </v>
      </c>
      <c r="V76" s="116" t="str">
        <f>Übertrag!AL99</f>
        <v xml:space="preserve"> </v>
      </c>
      <c r="W76" s="116" t="str">
        <f>Übertrag!AM99</f>
        <v xml:space="preserve"> </v>
      </c>
      <c r="X76" s="116" t="str">
        <f>Übertrag!AN99</f>
        <v xml:space="preserve"> </v>
      </c>
      <c r="Y76" s="116" t="str">
        <f>Übertrag!AO99</f>
        <v xml:space="preserve"> </v>
      </c>
      <c r="Z76" s="116" t="str">
        <f>Übertrag!AP99</f>
        <v xml:space="preserve"> </v>
      </c>
      <c r="AA76" s="116" t="str">
        <f>Übertrag!AQ99</f>
        <v xml:space="preserve"> </v>
      </c>
      <c r="AB76" s="116"/>
    </row>
    <row r="77" spans="1:28" s="117" customFormat="1" ht="24.95" customHeight="1" x14ac:dyDescent="0.2">
      <c r="A77" s="112" t="str">
        <f>Übertrag!R100</f>
        <v xml:space="preserve"> </v>
      </c>
      <c r="B77" s="113" t="str">
        <f>Übertrag!D100</f>
        <v xml:space="preserve"> </v>
      </c>
      <c r="C77" s="113" t="str">
        <f>Übertrag!E100</f>
        <v xml:space="preserve"> </v>
      </c>
      <c r="D77" s="114">
        <f>Übertrag!H100</f>
        <v>0</v>
      </c>
      <c r="E77" s="113" t="str">
        <f>Übertrag!I100</f>
        <v xml:space="preserve"> </v>
      </c>
      <c r="F77" s="115" t="str">
        <f>Übertrag!B100</f>
        <v xml:space="preserve"> </v>
      </c>
      <c r="G77" s="116">
        <f>Übertrag!CA100</f>
        <v>0</v>
      </c>
      <c r="H77" s="116" t="str">
        <f>Übertrag!X100</f>
        <v xml:space="preserve"> </v>
      </c>
      <c r="I77" s="116" t="str">
        <f>Übertrag!Y100</f>
        <v xml:space="preserve"> </v>
      </c>
      <c r="J77" s="116" t="str">
        <f>Übertrag!Z100</f>
        <v xml:space="preserve"> </v>
      </c>
      <c r="K77" s="116" t="str">
        <f>Übertrag!AA100</f>
        <v xml:space="preserve"> </v>
      </c>
      <c r="L77" s="116" t="str">
        <f>Übertrag!AB100</f>
        <v xml:space="preserve"> </v>
      </c>
      <c r="M77" s="116" t="str">
        <f>Übertrag!AC100</f>
        <v xml:space="preserve"> </v>
      </c>
      <c r="N77" s="116" t="str">
        <f>Übertrag!AD100</f>
        <v xml:space="preserve"> </v>
      </c>
      <c r="O77" s="116" t="str">
        <f>Übertrag!AE100</f>
        <v xml:space="preserve"> </v>
      </c>
      <c r="P77" s="116" t="str">
        <f>Übertrag!AF100</f>
        <v xml:space="preserve"> </v>
      </c>
      <c r="Q77" s="116" t="str">
        <f>Übertrag!AG100</f>
        <v xml:space="preserve"> </v>
      </c>
      <c r="R77" s="116" t="str">
        <f>Übertrag!AH100</f>
        <v xml:space="preserve"> </v>
      </c>
      <c r="S77" s="116" t="str">
        <f>Übertrag!AI100</f>
        <v xml:space="preserve"> </v>
      </c>
      <c r="T77" s="116" t="str">
        <f>Übertrag!AJ100</f>
        <v xml:space="preserve"> </v>
      </c>
      <c r="U77" s="116" t="str">
        <f>Übertrag!AK100</f>
        <v xml:space="preserve"> </v>
      </c>
      <c r="V77" s="116" t="str">
        <f>Übertrag!AL100</f>
        <v xml:space="preserve"> </v>
      </c>
      <c r="W77" s="116" t="str">
        <f>Übertrag!AM100</f>
        <v xml:space="preserve"> </v>
      </c>
      <c r="X77" s="116" t="str">
        <f>Übertrag!AN100</f>
        <v xml:space="preserve"> </v>
      </c>
      <c r="Y77" s="116" t="str">
        <f>Übertrag!AO100</f>
        <v xml:space="preserve"> </v>
      </c>
      <c r="Z77" s="116" t="str">
        <f>Übertrag!AP100</f>
        <v xml:space="preserve"> </v>
      </c>
      <c r="AA77" s="116" t="str">
        <f>Übertrag!AQ100</f>
        <v xml:space="preserve"> </v>
      </c>
      <c r="AB77" s="116"/>
    </row>
    <row r="78" spans="1:28" s="117" customFormat="1" ht="24.95" customHeight="1" x14ac:dyDescent="0.2">
      <c r="A78" s="112" t="str">
        <f>Übertrag!R101</f>
        <v xml:space="preserve"> </v>
      </c>
      <c r="B78" s="113" t="str">
        <f>Übertrag!D101</f>
        <v xml:space="preserve"> </v>
      </c>
      <c r="C78" s="113" t="str">
        <f>Übertrag!E101</f>
        <v xml:space="preserve"> </v>
      </c>
      <c r="D78" s="114">
        <f>Übertrag!H101</f>
        <v>0</v>
      </c>
      <c r="E78" s="113" t="str">
        <f>Übertrag!I101</f>
        <v xml:space="preserve"> </v>
      </c>
      <c r="F78" s="115" t="str">
        <f>Übertrag!B101</f>
        <v xml:space="preserve"> </v>
      </c>
      <c r="G78" s="116">
        <f>Übertrag!CA101</f>
        <v>0</v>
      </c>
      <c r="H78" s="116" t="str">
        <f>Übertrag!X101</f>
        <v xml:space="preserve"> </v>
      </c>
      <c r="I78" s="116" t="str">
        <f>Übertrag!Y101</f>
        <v xml:space="preserve"> </v>
      </c>
      <c r="J78" s="116" t="str">
        <f>Übertrag!Z101</f>
        <v xml:space="preserve"> </v>
      </c>
      <c r="K78" s="116" t="str">
        <f>Übertrag!AA101</f>
        <v xml:space="preserve"> </v>
      </c>
      <c r="L78" s="116" t="str">
        <f>Übertrag!AB101</f>
        <v xml:space="preserve"> </v>
      </c>
      <c r="M78" s="116" t="str">
        <f>Übertrag!AC101</f>
        <v xml:space="preserve"> </v>
      </c>
      <c r="N78" s="116" t="str">
        <f>Übertrag!AD101</f>
        <v xml:space="preserve"> </v>
      </c>
      <c r="O78" s="116" t="str">
        <f>Übertrag!AE101</f>
        <v xml:space="preserve"> </v>
      </c>
      <c r="P78" s="116" t="str">
        <f>Übertrag!AF101</f>
        <v xml:space="preserve"> </v>
      </c>
      <c r="Q78" s="116" t="str">
        <f>Übertrag!AG101</f>
        <v xml:space="preserve"> </v>
      </c>
      <c r="R78" s="116" t="str">
        <f>Übertrag!AH101</f>
        <v xml:space="preserve"> </v>
      </c>
      <c r="S78" s="116" t="str">
        <f>Übertrag!AI101</f>
        <v xml:space="preserve"> </v>
      </c>
      <c r="T78" s="116" t="str">
        <f>Übertrag!AJ101</f>
        <v xml:space="preserve"> </v>
      </c>
      <c r="U78" s="116" t="str">
        <f>Übertrag!AK101</f>
        <v xml:space="preserve"> </v>
      </c>
      <c r="V78" s="116" t="str">
        <f>Übertrag!AL101</f>
        <v xml:space="preserve"> </v>
      </c>
      <c r="W78" s="116" t="str">
        <f>Übertrag!AM101</f>
        <v xml:space="preserve"> </v>
      </c>
      <c r="X78" s="116" t="str">
        <f>Übertrag!AN101</f>
        <v xml:space="preserve"> </v>
      </c>
      <c r="Y78" s="116" t="str">
        <f>Übertrag!AO101</f>
        <v xml:space="preserve"> </v>
      </c>
      <c r="Z78" s="116" t="str">
        <f>Übertrag!AP101</f>
        <v xml:space="preserve"> </v>
      </c>
      <c r="AA78" s="116" t="str">
        <f>Übertrag!AQ101</f>
        <v xml:space="preserve"> </v>
      </c>
      <c r="AB78" s="116"/>
    </row>
    <row r="79" spans="1:28" s="117" customFormat="1" ht="24.95" customHeight="1" x14ac:dyDescent="0.2">
      <c r="A79" s="112" t="str">
        <f>Übertrag!R102</f>
        <v xml:space="preserve"> </v>
      </c>
      <c r="B79" s="113" t="str">
        <f>Übertrag!D102</f>
        <v xml:space="preserve"> </v>
      </c>
      <c r="C79" s="113" t="str">
        <f>Übertrag!E102</f>
        <v xml:space="preserve"> </v>
      </c>
      <c r="D79" s="114">
        <f>Übertrag!H102</f>
        <v>0</v>
      </c>
      <c r="E79" s="113" t="str">
        <f>Übertrag!I102</f>
        <v xml:space="preserve"> </v>
      </c>
      <c r="F79" s="115" t="str">
        <f>Übertrag!B102</f>
        <v xml:space="preserve"> </v>
      </c>
      <c r="G79" s="116">
        <f>Übertrag!CA102</f>
        <v>0</v>
      </c>
      <c r="H79" s="116" t="str">
        <f>Übertrag!X102</f>
        <v xml:space="preserve"> </v>
      </c>
      <c r="I79" s="116" t="str">
        <f>Übertrag!Y102</f>
        <v xml:space="preserve"> </v>
      </c>
      <c r="J79" s="116" t="str">
        <f>Übertrag!Z102</f>
        <v xml:space="preserve"> </v>
      </c>
      <c r="K79" s="116" t="str">
        <f>Übertrag!AA102</f>
        <v xml:space="preserve"> </v>
      </c>
      <c r="L79" s="116" t="str">
        <f>Übertrag!AB102</f>
        <v xml:space="preserve"> </v>
      </c>
      <c r="M79" s="116" t="str">
        <f>Übertrag!AC102</f>
        <v xml:space="preserve"> </v>
      </c>
      <c r="N79" s="116" t="str">
        <f>Übertrag!AD102</f>
        <v xml:space="preserve"> </v>
      </c>
      <c r="O79" s="116" t="str">
        <f>Übertrag!AE102</f>
        <v xml:space="preserve"> </v>
      </c>
      <c r="P79" s="116" t="str">
        <f>Übertrag!AF102</f>
        <v xml:space="preserve"> </v>
      </c>
      <c r="Q79" s="116" t="str">
        <f>Übertrag!AG102</f>
        <v xml:space="preserve"> </v>
      </c>
      <c r="R79" s="116" t="str">
        <f>Übertrag!AH102</f>
        <v xml:space="preserve"> </v>
      </c>
      <c r="S79" s="116" t="str">
        <f>Übertrag!AI102</f>
        <v xml:space="preserve"> </v>
      </c>
      <c r="T79" s="116" t="str">
        <f>Übertrag!AJ102</f>
        <v xml:space="preserve"> </v>
      </c>
      <c r="U79" s="116" t="str">
        <f>Übertrag!AK102</f>
        <v xml:space="preserve"> </v>
      </c>
      <c r="V79" s="116" t="str">
        <f>Übertrag!AL102</f>
        <v xml:space="preserve"> </v>
      </c>
      <c r="W79" s="116" t="str">
        <f>Übertrag!AM102</f>
        <v xml:space="preserve"> </v>
      </c>
      <c r="X79" s="116" t="str">
        <f>Übertrag!AN102</f>
        <v xml:space="preserve"> </v>
      </c>
      <c r="Y79" s="116" t="str">
        <f>Übertrag!AO102</f>
        <v xml:space="preserve"> </v>
      </c>
      <c r="Z79" s="116" t="str">
        <f>Übertrag!AP102</f>
        <v xml:space="preserve"> </v>
      </c>
      <c r="AA79" s="116" t="str">
        <f>Übertrag!AQ102</f>
        <v xml:space="preserve"> </v>
      </c>
      <c r="AB79" s="116"/>
    </row>
    <row r="80" spans="1:28" s="117" customFormat="1" ht="24.95" customHeight="1" x14ac:dyDescent="0.2">
      <c r="A80" s="112" t="str">
        <f>Übertrag!R103</f>
        <v xml:space="preserve"> </v>
      </c>
      <c r="B80" s="113" t="str">
        <f>Übertrag!D103</f>
        <v xml:space="preserve"> </v>
      </c>
      <c r="C80" s="113" t="str">
        <f>Übertrag!E103</f>
        <v xml:space="preserve"> </v>
      </c>
      <c r="D80" s="114">
        <f>Übertrag!H103</f>
        <v>0</v>
      </c>
      <c r="E80" s="113" t="str">
        <f>Übertrag!I103</f>
        <v xml:space="preserve"> </v>
      </c>
      <c r="F80" s="115" t="str">
        <f>Übertrag!B103</f>
        <v xml:space="preserve"> </v>
      </c>
      <c r="G80" s="116">
        <f>Übertrag!CA103</f>
        <v>0</v>
      </c>
      <c r="H80" s="116" t="str">
        <f>Übertrag!X103</f>
        <v xml:space="preserve"> </v>
      </c>
      <c r="I80" s="116" t="str">
        <f>Übertrag!Y103</f>
        <v xml:space="preserve"> </v>
      </c>
      <c r="J80" s="116" t="str">
        <f>Übertrag!Z103</f>
        <v xml:space="preserve"> </v>
      </c>
      <c r="K80" s="116" t="str">
        <f>Übertrag!AA103</f>
        <v xml:space="preserve"> </v>
      </c>
      <c r="L80" s="116" t="str">
        <f>Übertrag!AB103</f>
        <v xml:space="preserve"> </v>
      </c>
      <c r="M80" s="116" t="str">
        <f>Übertrag!AC103</f>
        <v xml:space="preserve"> </v>
      </c>
      <c r="N80" s="116" t="str">
        <f>Übertrag!AD103</f>
        <v xml:space="preserve"> </v>
      </c>
      <c r="O80" s="116" t="str">
        <f>Übertrag!AE103</f>
        <v xml:space="preserve"> </v>
      </c>
      <c r="P80" s="116" t="str">
        <f>Übertrag!AF103</f>
        <v xml:space="preserve"> </v>
      </c>
      <c r="Q80" s="116" t="str">
        <f>Übertrag!AG103</f>
        <v xml:space="preserve"> </v>
      </c>
      <c r="R80" s="116" t="str">
        <f>Übertrag!AH103</f>
        <v xml:space="preserve"> </v>
      </c>
      <c r="S80" s="116" t="str">
        <f>Übertrag!AI103</f>
        <v xml:space="preserve"> </v>
      </c>
      <c r="T80" s="116" t="str">
        <f>Übertrag!AJ103</f>
        <v xml:space="preserve"> </v>
      </c>
      <c r="U80" s="116" t="str">
        <f>Übertrag!AK103</f>
        <v xml:space="preserve"> </v>
      </c>
      <c r="V80" s="116" t="str">
        <f>Übertrag!AL103</f>
        <v xml:space="preserve"> </v>
      </c>
      <c r="W80" s="116" t="str">
        <f>Übertrag!AM103</f>
        <v xml:space="preserve"> </v>
      </c>
      <c r="X80" s="116" t="str">
        <f>Übertrag!AN103</f>
        <v xml:space="preserve"> </v>
      </c>
      <c r="Y80" s="116" t="str">
        <f>Übertrag!AO103</f>
        <v xml:space="preserve"> </v>
      </c>
      <c r="Z80" s="116" t="str">
        <f>Übertrag!AP103</f>
        <v xml:space="preserve"> </v>
      </c>
      <c r="AA80" s="116" t="str">
        <f>Übertrag!AQ103</f>
        <v xml:space="preserve"> </v>
      </c>
      <c r="AB80" s="116"/>
    </row>
    <row r="81" spans="1:28" s="117" customFormat="1" ht="24.95" customHeight="1" x14ac:dyDescent="0.2">
      <c r="A81" s="112" t="str">
        <f>Übertrag!R104</f>
        <v xml:space="preserve"> </v>
      </c>
      <c r="B81" s="113" t="str">
        <f>Übertrag!D104</f>
        <v xml:space="preserve"> </v>
      </c>
      <c r="C81" s="113" t="str">
        <f>Übertrag!E104</f>
        <v xml:space="preserve"> </v>
      </c>
      <c r="D81" s="114">
        <f>Übertrag!H104</f>
        <v>0</v>
      </c>
      <c r="E81" s="113" t="str">
        <f>Übertrag!I104</f>
        <v xml:space="preserve"> </v>
      </c>
      <c r="F81" s="115" t="str">
        <f>Übertrag!B104</f>
        <v xml:space="preserve"> </v>
      </c>
      <c r="G81" s="116">
        <f>Übertrag!CA104</f>
        <v>0</v>
      </c>
      <c r="H81" s="116" t="str">
        <f>Übertrag!X104</f>
        <v xml:space="preserve"> </v>
      </c>
      <c r="I81" s="116" t="str">
        <f>Übertrag!Y104</f>
        <v xml:space="preserve"> </v>
      </c>
      <c r="J81" s="116" t="str">
        <f>Übertrag!Z104</f>
        <v xml:space="preserve"> </v>
      </c>
      <c r="K81" s="116" t="str">
        <f>Übertrag!AA104</f>
        <v xml:space="preserve"> </v>
      </c>
      <c r="L81" s="116" t="str">
        <f>Übertrag!AB104</f>
        <v xml:space="preserve"> </v>
      </c>
      <c r="M81" s="116" t="str">
        <f>Übertrag!AC104</f>
        <v xml:space="preserve"> </v>
      </c>
      <c r="N81" s="116" t="str">
        <f>Übertrag!AD104</f>
        <v xml:space="preserve"> </v>
      </c>
      <c r="O81" s="116" t="str">
        <f>Übertrag!AE104</f>
        <v xml:space="preserve"> </v>
      </c>
      <c r="P81" s="116" t="str">
        <f>Übertrag!AF104</f>
        <v xml:space="preserve"> </v>
      </c>
      <c r="Q81" s="116" t="str">
        <f>Übertrag!AG104</f>
        <v xml:space="preserve"> </v>
      </c>
      <c r="R81" s="116" t="str">
        <f>Übertrag!AH104</f>
        <v xml:space="preserve"> </v>
      </c>
      <c r="S81" s="116" t="str">
        <f>Übertrag!AI104</f>
        <v xml:space="preserve"> </v>
      </c>
      <c r="T81" s="116" t="str">
        <f>Übertrag!AJ104</f>
        <v xml:space="preserve"> </v>
      </c>
      <c r="U81" s="116" t="str">
        <f>Übertrag!AK104</f>
        <v xml:space="preserve"> </v>
      </c>
      <c r="V81" s="116" t="str">
        <f>Übertrag!AL104</f>
        <v xml:space="preserve"> </v>
      </c>
      <c r="W81" s="116" t="str">
        <f>Übertrag!AM104</f>
        <v xml:space="preserve"> </v>
      </c>
      <c r="X81" s="116" t="str">
        <f>Übertrag!AN104</f>
        <v xml:space="preserve"> </v>
      </c>
      <c r="Y81" s="116" t="str">
        <f>Übertrag!AO104</f>
        <v xml:space="preserve"> </v>
      </c>
      <c r="Z81" s="116" t="str">
        <f>Übertrag!AP104</f>
        <v xml:space="preserve"> </v>
      </c>
      <c r="AA81" s="116" t="str">
        <f>Übertrag!AQ104</f>
        <v xml:space="preserve"> </v>
      </c>
      <c r="AB81" s="116"/>
    </row>
    <row r="82" spans="1:28" s="117" customFormat="1" ht="24.95" customHeight="1" x14ac:dyDescent="0.2">
      <c r="A82" s="112" t="str">
        <f>Übertrag!R105</f>
        <v xml:space="preserve"> </v>
      </c>
      <c r="B82" s="113" t="str">
        <f>Übertrag!D105</f>
        <v xml:space="preserve"> </v>
      </c>
      <c r="C82" s="113" t="str">
        <f>Übertrag!E105</f>
        <v xml:space="preserve"> </v>
      </c>
      <c r="D82" s="114">
        <f>Übertrag!H105</f>
        <v>0</v>
      </c>
      <c r="E82" s="113" t="str">
        <f>Übertrag!I105</f>
        <v xml:space="preserve"> </v>
      </c>
      <c r="F82" s="115" t="str">
        <f>Übertrag!B105</f>
        <v xml:space="preserve"> </v>
      </c>
      <c r="G82" s="116">
        <f>Übertrag!CA105</f>
        <v>0</v>
      </c>
      <c r="H82" s="116" t="str">
        <f>Übertrag!X105</f>
        <v xml:space="preserve"> </v>
      </c>
      <c r="I82" s="116" t="str">
        <f>Übertrag!Y105</f>
        <v xml:space="preserve"> </v>
      </c>
      <c r="J82" s="116" t="str">
        <f>Übertrag!Z105</f>
        <v xml:space="preserve"> </v>
      </c>
      <c r="K82" s="116" t="str">
        <f>Übertrag!AA105</f>
        <v xml:space="preserve"> </v>
      </c>
      <c r="L82" s="116" t="str">
        <f>Übertrag!AB105</f>
        <v xml:space="preserve"> </v>
      </c>
      <c r="M82" s="116" t="str">
        <f>Übertrag!AC105</f>
        <v xml:space="preserve"> </v>
      </c>
      <c r="N82" s="116" t="str">
        <f>Übertrag!AD105</f>
        <v xml:space="preserve"> </v>
      </c>
      <c r="O82" s="116" t="str">
        <f>Übertrag!AE105</f>
        <v xml:space="preserve"> </v>
      </c>
      <c r="P82" s="116" t="str">
        <f>Übertrag!AF105</f>
        <v xml:space="preserve"> </v>
      </c>
      <c r="Q82" s="116" t="str">
        <f>Übertrag!AG105</f>
        <v xml:space="preserve"> </v>
      </c>
      <c r="R82" s="116" t="str">
        <f>Übertrag!AH105</f>
        <v xml:space="preserve"> </v>
      </c>
      <c r="S82" s="116" t="str">
        <f>Übertrag!AI105</f>
        <v xml:space="preserve"> </v>
      </c>
      <c r="T82" s="116" t="str">
        <f>Übertrag!AJ105</f>
        <v xml:space="preserve"> </v>
      </c>
      <c r="U82" s="116" t="str">
        <f>Übertrag!AK105</f>
        <v xml:space="preserve"> </v>
      </c>
      <c r="V82" s="116" t="str">
        <f>Übertrag!AL105</f>
        <v xml:space="preserve"> </v>
      </c>
      <c r="W82" s="116" t="str">
        <f>Übertrag!AM105</f>
        <v xml:space="preserve"> </v>
      </c>
      <c r="X82" s="116" t="str">
        <f>Übertrag!AN105</f>
        <v xml:space="preserve"> </v>
      </c>
      <c r="Y82" s="116" t="str">
        <f>Übertrag!AO105</f>
        <v xml:space="preserve"> </v>
      </c>
      <c r="Z82" s="116" t="str">
        <f>Übertrag!AP105</f>
        <v xml:space="preserve"> </v>
      </c>
      <c r="AA82" s="116" t="str">
        <f>Übertrag!AQ105</f>
        <v xml:space="preserve"> </v>
      </c>
      <c r="AB82" s="116"/>
    </row>
    <row r="83" spans="1:28" s="117" customFormat="1" ht="24.95" customHeight="1" x14ac:dyDescent="0.2">
      <c r="A83" s="112" t="str">
        <f>Übertrag!R106</f>
        <v xml:space="preserve"> </v>
      </c>
      <c r="B83" s="113" t="str">
        <f>Übertrag!D106</f>
        <v xml:space="preserve"> </v>
      </c>
      <c r="C83" s="113" t="str">
        <f>Übertrag!E106</f>
        <v xml:space="preserve"> </v>
      </c>
      <c r="D83" s="114">
        <f>Übertrag!H106</f>
        <v>0</v>
      </c>
      <c r="E83" s="113" t="str">
        <f>Übertrag!I106</f>
        <v xml:space="preserve"> </v>
      </c>
      <c r="F83" s="115" t="str">
        <f>Übertrag!B106</f>
        <v xml:space="preserve"> </v>
      </c>
      <c r="G83" s="116">
        <f>Übertrag!CA106</f>
        <v>0</v>
      </c>
      <c r="H83" s="116" t="str">
        <f>Übertrag!X106</f>
        <v xml:space="preserve"> </v>
      </c>
      <c r="I83" s="116" t="str">
        <f>Übertrag!Y106</f>
        <v xml:space="preserve"> </v>
      </c>
      <c r="J83" s="116" t="str">
        <f>Übertrag!Z106</f>
        <v xml:space="preserve"> </v>
      </c>
      <c r="K83" s="116" t="str">
        <f>Übertrag!AA106</f>
        <v xml:space="preserve"> </v>
      </c>
      <c r="L83" s="116" t="str">
        <f>Übertrag!AB106</f>
        <v xml:space="preserve"> </v>
      </c>
      <c r="M83" s="116" t="str">
        <f>Übertrag!AC106</f>
        <v xml:space="preserve"> </v>
      </c>
      <c r="N83" s="116" t="str">
        <f>Übertrag!AD106</f>
        <v xml:space="preserve"> </v>
      </c>
      <c r="O83" s="116" t="str">
        <f>Übertrag!AE106</f>
        <v xml:space="preserve"> </v>
      </c>
      <c r="P83" s="116" t="str">
        <f>Übertrag!AF106</f>
        <v xml:space="preserve"> </v>
      </c>
      <c r="Q83" s="116" t="str">
        <f>Übertrag!AG106</f>
        <v xml:space="preserve"> </v>
      </c>
      <c r="R83" s="116" t="str">
        <f>Übertrag!AH106</f>
        <v xml:space="preserve"> </v>
      </c>
      <c r="S83" s="116" t="str">
        <f>Übertrag!AI106</f>
        <v xml:space="preserve"> </v>
      </c>
      <c r="T83" s="116" t="str">
        <f>Übertrag!AJ106</f>
        <v xml:space="preserve"> </v>
      </c>
      <c r="U83" s="116" t="str">
        <f>Übertrag!AK106</f>
        <v xml:space="preserve"> </v>
      </c>
      <c r="V83" s="116" t="str">
        <f>Übertrag!AL106</f>
        <v xml:space="preserve"> </v>
      </c>
      <c r="W83" s="116" t="str">
        <f>Übertrag!AM106</f>
        <v xml:space="preserve"> </v>
      </c>
      <c r="X83" s="116" t="str">
        <f>Übertrag!AN106</f>
        <v xml:space="preserve"> </v>
      </c>
      <c r="Y83" s="116" t="str">
        <f>Übertrag!AO106</f>
        <v xml:space="preserve"> </v>
      </c>
      <c r="Z83" s="116" t="str">
        <f>Übertrag!AP106</f>
        <v xml:space="preserve"> </v>
      </c>
      <c r="AA83" s="116" t="str">
        <f>Übertrag!AQ106</f>
        <v xml:space="preserve"> </v>
      </c>
      <c r="AB83" s="116"/>
    </row>
    <row r="84" spans="1:28" s="117" customFormat="1" ht="24.95" customHeight="1" x14ac:dyDescent="0.2">
      <c r="A84" s="112" t="str">
        <f>Übertrag!R107</f>
        <v xml:space="preserve"> </v>
      </c>
      <c r="B84" s="113" t="str">
        <f>Übertrag!D107</f>
        <v xml:space="preserve"> </v>
      </c>
      <c r="C84" s="113" t="str">
        <f>Übertrag!E107</f>
        <v xml:space="preserve"> </v>
      </c>
      <c r="D84" s="114">
        <f>Übertrag!H107</f>
        <v>0</v>
      </c>
      <c r="E84" s="113" t="str">
        <f>Übertrag!I107</f>
        <v xml:space="preserve"> </v>
      </c>
      <c r="F84" s="115" t="str">
        <f>Übertrag!B107</f>
        <v xml:space="preserve"> </v>
      </c>
      <c r="G84" s="116">
        <f>Übertrag!CA107</f>
        <v>0</v>
      </c>
      <c r="H84" s="116" t="str">
        <f>Übertrag!X107</f>
        <v xml:space="preserve"> </v>
      </c>
      <c r="I84" s="116" t="str">
        <f>Übertrag!Y107</f>
        <v xml:space="preserve"> </v>
      </c>
      <c r="J84" s="116" t="str">
        <f>Übertrag!Z107</f>
        <v xml:space="preserve"> </v>
      </c>
      <c r="K84" s="116" t="str">
        <f>Übertrag!AA107</f>
        <v xml:space="preserve"> </v>
      </c>
      <c r="L84" s="116" t="str">
        <f>Übertrag!AB107</f>
        <v xml:space="preserve"> </v>
      </c>
      <c r="M84" s="116" t="str">
        <f>Übertrag!AC107</f>
        <v xml:space="preserve"> </v>
      </c>
      <c r="N84" s="116" t="str">
        <f>Übertrag!AD107</f>
        <v xml:space="preserve"> </v>
      </c>
      <c r="O84" s="116" t="str">
        <f>Übertrag!AE107</f>
        <v xml:space="preserve"> </v>
      </c>
      <c r="P84" s="116" t="str">
        <f>Übertrag!AF107</f>
        <v xml:space="preserve"> </v>
      </c>
      <c r="Q84" s="116" t="str">
        <f>Übertrag!AG107</f>
        <v xml:space="preserve"> </v>
      </c>
      <c r="R84" s="116" t="str">
        <f>Übertrag!AH107</f>
        <v xml:space="preserve"> </v>
      </c>
      <c r="S84" s="116" t="str">
        <f>Übertrag!AI107</f>
        <v xml:space="preserve"> </v>
      </c>
      <c r="T84" s="116" t="str">
        <f>Übertrag!AJ107</f>
        <v xml:space="preserve"> </v>
      </c>
      <c r="U84" s="116" t="str">
        <f>Übertrag!AK107</f>
        <v xml:space="preserve"> </v>
      </c>
      <c r="V84" s="116" t="str">
        <f>Übertrag!AL107</f>
        <v xml:space="preserve"> </v>
      </c>
      <c r="W84" s="116" t="str">
        <f>Übertrag!AM107</f>
        <v xml:space="preserve"> </v>
      </c>
      <c r="X84" s="116" t="str">
        <f>Übertrag!AN107</f>
        <v xml:space="preserve"> </v>
      </c>
      <c r="Y84" s="116" t="str">
        <f>Übertrag!AO107</f>
        <v xml:space="preserve"> </v>
      </c>
      <c r="Z84" s="116" t="str">
        <f>Übertrag!AP107</f>
        <v xml:space="preserve"> </v>
      </c>
      <c r="AA84" s="116" t="str">
        <f>Übertrag!AQ107</f>
        <v xml:space="preserve"> </v>
      </c>
      <c r="AB84" s="116"/>
    </row>
    <row r="85" spans="1:28" s="117" customFormat="1" ht="24.95" customHeight="1" x14ac:dyDescent="0.2">
      <c r="A85" s="112" t="str">
        <f>Übertrag!R108</f>
        <v xml:space="preserve"> </v>
      </c>
      <c r="B85" s="113" t="str">
        <f>Übertrag!D108</f>
        <v xml:space="preserve"> </v>
      </c>
      <c r="C85" s="113" t="str">
        <f>Übertrag!E108</f>
        <v xml:space="preserve"> </v>
      </c>
      <c r="D85" s="114">
        <f>Übertrag!H108</f>
        <v>0</v>
      </c>
      <c r="E85" s="113" t="str">
        <f>Übertrag!I108</f>
        <v xml:space="preserve"> </v>
      </c>
      <c r="F85" s="115" t="str">
        <f>Übertrag!B108</f>
        <v xml:space="preserve"> </v>
      </c>
      <c r="G85" s="116">
        <f>Übertrag!CA108</f>
        <v>0</v>
      </c>
      <c r="H85" s="116" t="str">
        <f>Übertrag!X108</f>
        <v xml:space="preserve"> </v>
      </c>
      <c r="I85" s="116" t="str">
        <f>Übertrag!Y108</f>
        <v xml:space="preserve"> </v>
      </c>
      <c r="J85" s="116" t="str">
        <f>Übertrag!Z108</f>
        <v xml:space="preserve"> </v>
      </c>
      <c r="K85" s="116" t="str">
        <f>Übertrag!AA108</f>
        <v xml:space="preserve"> </v>
      </c>
      <c r="L85" s="116" t="str">
        <f>Übertrag!AB108</f>
        <v xml:space="preserve"> </v>
      </c>
      <c r="M85" s="116" t="str">
        <f>Übertrag!AC108</f>
        <v xml:space="preserve"> </v>
      </c>
      <c r="N85" s="116" t="str">
        <f>Übertrag!AD108</f>
        <v xml:space="preserve"> </v>
      </c>
      <c r="O85" s="116" t="str">
        <f>Übertrag!AE108</f>
        <v xml:space="preserve"> </v>
      </c>
      <c r="P85" s="116" t="str">
        <f>Übertrag!AF108</f>
        <v xml:space="preserve"> </v>
      </c>
      <c r="Q85" s="116" t="str">
        <f>Übertrag!AG108</f>
        <v xml:space="preserve"> </v>
      </c>
      <c r="R85" s="116" t="str">
        <f>Übertrag!AH108</f>
        <v xml:space="preserve"> </v>
      </c>
      <c r="S85" s="116" t="str">
        <f>Übertrag!AI108</f>
        <v xml:space="preserve"> </v>
      </c>
      <c r="T85" s="116" t="str">
        <f>Übertrag!AJ108</f>
        <v xml:space="preserve"> </v>
      </c>
      <c r="U85" s="116" t="str">
        <f>Übertrag!AK108</f>
        <v xml:space="preserve"> </v>
      </c>
      <c r="V85" s="116" t="str">
        <f>Übertrag!AL108</f>
        <v xml:space="preserve"> </v>
      </c>
      <c r="W85" s="116" t="str">
        <f>Übertrag!AM108</f>
        <v xml:space="preserve"> </v>
      </c>
      <c r="X85" s="116" t="str">
        <f>Übertrag!AN108</f>
        <v xml:space="preserve"> </v>
      </c>
      <c r="Y85" s="116" t="str">
        <f>Übertrag!AO108</f>
        <v xml:space="preserve"> </v>
      </c>
      <c r="Z85" s="116" t="str">
        <f>Übertrag!AP108</f>
        <v xml:space="preserve"> </v>
      </c>
      <c r="AA85" s="116" t="str">
        <f>Übertrag!AQ108</f>
        <v xml:space="preserve"> </v>
      </c>
      <c r="AB85" s="116"/>
    </row>
    <row r="86" spans="1:28" s="117" customFormat="1" ht="24.95" customHeight="1" x14ac:dyDescent="0.2">
      <c r="A86" s="112" t="str">
        <f>Übertrag!R109</f>
        <v xml:space="preserve"> </v>
      </c>
      <c r="B86" s="113" t="str">
        <f>Übertrag!D109</f>
        <v xml:space="preserve"> </v>
      </c>
      <c r="C86" s="113" t="str">
        <f>Übertrag!E109</f>
        <v xml:space="preserve"> </v>
      </c>
      <c r="D86" s="114">
        <f>Übertrag!H109</f>
        <v>0</v>
      </c>
      <c r="E86" s="113" t="str">
        <f>Übertrag!I109</f>
        <v xml:space="preserve"> </v>
      </c>
      <c r="F86" s="115" t="str">
        <f>Übertrag!B109</f>
        <v xml:space="preserve"> </v>
      </c>
      <c r="G86" s="116">
        <f>Übertrag!CA109</f>
        <v>0</v>
      </c>
      <c r="H86" s="116" t="str">
        <f>Übertrag!X109</f>
        <v xml:space="preserve"> </v>
      </c>
      <c r="I86" s="116" t="str">
        <f>Übertrag!Y109</f>
        <v xml:space="preserve"> </v>
      </c>
      <c r="J86" s="116" t="str">
        <f>Übertrag!Z109</f>
        <v xml:space="preserve"> </v>
      </c>
      <c r="K86" s="116" t="str">
        <f>Übertrag!AA109</f>
        <v xml:space="preserve"> </v>
      </c>
      <c r="L86" s="116" t="str">
        <f>Übertrag!AB109</f>
        <v xml:space="preserve"> </v>
      </c>
      <c r="M86" s="116" t="str">
        <f>Übertrag!AC109</f>
        <v xml:space="preserve"> </v>
      </c>
      <c r="N86" s="116" t="str">
        <f>Übertrag!AD109</f>
        <v xml:space="preserve"> </v>
      </c>
      <c r="O86" s="116" t="str">
        <f>Übertrag!AE109</f>
        <v xml:space="preserve"> </v>
      </c>
      <c r="P86" s="116" t="str">
        <f>Übertrag!AF109</f>
        <v xml:space="preserve"> </v>
      </c>
      <c r="Q86" s="116" t="str">
        <f>Übertrag!AG109</f>
        <v xml:space="preserve"> </v>
      </c>
      <c r="R86" s="116" t="str">
        <f>Übertrag!AH109</f>
        <v xml:space="preserve"> </v>
      </c>
      <c r="S86" s="116" t="str">
        <f>Übertrag!AI109</f>
        <v xml:space="preserve"> </v>
      </c>
      <c r="T86" s="116" t="str">
        <f>Übertrag!AJ109</f>
        <v xml:space="preserve"> </v>
      </c>
      <c r="U86" s="116" t="str">
        <f>Übertrag!AK109</f>
        <v xml:space="preserve"> </v>
      </c>
      <c r="V86" s="116" t="str">
        <f>Übertrag!AL109</f>
        <v xml:space="preserve"> </v>
      </c>
      <c r="W86" s="116" t="str">
        <f>Übertrag!AM109</f>
        <v xml:space="preserve"> </v>
      </c>
      <c r="X86" s="116" t="str">
        <f>Übertrag!AN109</f>
        <v xml:space="preserve"> </v>
      </c>
      <c r="Y86" s="116" t="str">
        <f>Übertrag!AO109</f>
        <v xml:space="preserve"> </v>
      </c>
      <c r="Z86" s="116" t="str">
        <f>Übertrag!AP109</f>
        <v xml:space="preserve"> </v>
      </c>
      <c r="AA86" s="116" t="str">
        <f>Übertrag!AQ109</f>
        <v xml:space="preserve"> </v>
      </c>
      <c r="AB86" s="116"/>
    </row>
    <row r="87" spans="1:28" s="117" customFormat="1" ht="24.95" customHeight="1" x14ac:dyDescent="0.2">
      <c r="A87" s="112" t="str">
        <f>Übertrag!R110</f>
        <v xml:space="preserve"> </v>
      </c>
      <c r="B87" s="113" t="str">
        <f>Übertrag!D110</f>
        <v xml:space="preserve"> </v>
      </c>
      <c r="C87" s="113" t="str">
        <f>Übertrag!E110</f>
        <v xml:space="preserve"> </v>
      </c>
      <c r="D87" s="114">
        <f>Übertrag!H110</f>
        <v>0</v>
      </c>
      <c r="E87" s="113" t="str">
        <f>Übertrag!I110</f>
        <v xml:space="preserve"> </v>
      </c>
      <c r="F87" s="115" t="str">
        <f>Übertrag!B110</f>
        <v xml:space="preserve"> </v>
      </c>
      <c r="G87" s="116">
        <f>Übertrag!CA110</f>
        <v>0</v>
      </c>
      <c r="H87" s="116" t="str">
        <f>Übertrag!X110</f>
        <v xml:space="preserve"> </v>
      </c>
      <c r="I87" s="116" t="str">
        <f>Übertrag!Y110</f>
        <v xml:space="preserve"> </v>
      </c>
      <c r="J87" s="116" t="str">
        <f>Übertrag!Z110</f>
        <v xml:space="preserve"> </v>
      </c>
      <c r="K87" s="116" t="str">
        <f>Übertrag!AA110</f>
        <v xml:space="preserve"> </v>
      </c>
      <c r="L87" s="116" t="str">
        <f>Übertrag!AB110</f>
        <v xml:space="preserve"> </v>
      </c>
      <c r="M87" s="116" t="str">
        <f>Übertrag!AC110</f>
        <v xml:space="preserve"> </v>
      </c>
      <c r="N87" s="116" t="str">
        <f>Übertrag!AD110</f>
        <v xml:space="preserve"> </v>
      </c>
      <c r="O87" s="116" t="str">
        <f>Übertrag!AE110</f>
        <v xml:space="preserve"> </v>
      </c>
      <c r="P87" s="116" t="str">
        <f>Übertrag!AF110</f>
        <v xml:space="preserve"> </v>
      </c>
      <c r="Q87" s="116" t="str">
        <f>Übertrag!AG110</f>
        <v xml:space="preserve"> </v>
      </c>
      <c r="R87" s="116" t="str">
        <f>Übertrag!AH110</f>
        <v xml:space="preserve"> </v>
      </c>
      <c r="S87" s="116" t="str">
        <f>Übertrag!AI110</f>
        <v xml:space="preserve"> </v>
      </c>
      <c r="T87" s="116" t="str">
        <f>Übertrag!AJ110</f>
        <v xml:space="preserve"> </v>
      </c>
      <c r="U87" s="116" t="str">
        <f>Übertrag!AK110</f>
        <v xml:space="preserve"> </v>
      </c>
      <c r="V87" s="116" t="str">
        <f>Übertrag!AL110</f>
        <v xml:space="preserve"> </v>
      </c>
      <c r="W87" s="116" t="str">
        <f>Übertrag!AM110</f>
        <v xml:space="preserve"> </v>
      </c>
      <c r="X87" s="116" t="str">
        <f>Übertrag!AN110</f>
        <v xml:space="preserve"> </v>
      </c>
      <c r="Y87" s="116" t="str">
        <f>Übertrag!AO110</f>
        <v xml:space="preserve"> </v>
      </c>
      <c r="Z87" s="116" t="str">
        <f>Übertrag!AP110</f>
        <v xml:space="preserve"> </v>
      </c>
      <c r="AA87" s="116" t="str">
        <f>Übertrag!AQ110</f>
        <v xml:space="preserve"> </v>
      </c>
      <c r="AB87" s="116"/>
    </row>
    <row r="88" spans="1:28" s="117" customFormat="1" ht="24.95" customHeight="1" x14ac:dyDescent="0.2">
      <c r="A88" s="112" t="str">
        <f>Übertrag!R111</f>
        <v xml:space="preserve"> </v>
      </c>
      <c r="B88" s="113" t="str">
        <f>Übertrag!D111</f>
        <v xml:space="preserve"> </v>
      </c>
      <c r="C88" s="113" t="str">
        <f>Übertrag!E111</f>
        <v xml:space="preserve"> </v>
      </c>
      <c r="D88" s="114">
        <f>Übertrag!H111</f>
        <v>0</v>
      </c>
      <c r="E88" s="113" t="str">
        <f>Übertrag!I111</f>
        <v xml:space="preserve"> </v>
      </c>
      <c r="F88" s="115" t="str">
        <f>Übertrag!B111</f>
        <v xml:space="preserve"> </v>
      </c>
      <c r="G88" s="116">
        <f>Übertrag!CA111</f>
        <v>0</v>
      </c>
      <c r="H88" s="116" t="str">
        <f>Übertrag!X111</f>
        <v xml:space="preserve"> </v>
      </c>
      <c r="I88" s="116" t="str">
        <f>Übertrag!Y111</f>
        <v xml:space="preserve"> </v>
      </c>
      <c r="J88" s="116" t="str">
        <f>Übertrag!Z111</f>
        <v xml:space="preserve"> </v>
      </c>
      <c r="K88" s="116" t="str">
        <f>Übertrag!AA111</f>
        <v xml:space="preserve"> </v>
      </c>
      <c r="L88" s="116" t="str">
        <f>Übertrag!AB111</f>
        <v xml:space="preserve"> </v>
      </c>
      <c r="M88" s="116" t="str">
        <f>Übertrag!AC111</f>
        <v xml:space="preserve"> </v>
      </c>
      <c r="N88" s="116" t="str">
        <f>Übertrag!AD111</f>
        <v xml:space="preserve"> </v>
      </c>
      <c r="O88" s="116" t="str">
        <f>Übertrag!AE111</f>
        <v xml:space="preserve"> </v>
      </c>
      <c r="P88" s="116" t="str">
        <f>Übertrag!AF111</f>
        <v xml:space="preserve"> </v>
      </c>
      <c r="Q88" s="116" t="str">
        <f>Übertrag!AG111</f>
        <v xml:space="preserve"> </v>
      </c>
      <c r="R88" s="116" t="str">
        <f>Übertrag!AH111</f>
        <v xml:space="preserve"> </v>
      </c>
      <c r="S88" s="116" t="str">
        <f>Übertrag!AI111</f>
        <v xml:space="preserve"> </v>
      </c>
      <c r="T88" s="116" t="str">
        <f>Übertrag!AJ111</f>
        <v xml:space="preserve"> </v>
      </c>
      <c r="U88" s="116" t="str">
        <f>Übertrag!AK111</f>
        <v xml:space="preserve"> </v>
      </c>
      <c r="V88" s="116" t="str">
        <f>Übertrag!AL111</f>
        <v xml:space="preserve"> </v>
      </c>
      <c r="W88" s="116" t="str">
        <f>Übertrag!AM111</f>
        <v xml:space="preserve"> </v>
      </c>
      <c r="X88" s="116" t="str">
        <f>Übertrag!AN111</f>
        <v xml:space="preserve"> </v>
      </c>
      <c r="Y88" s="116" t="str">
        <f>Übertrag!AO111</f>
        <v xml:space="preserve"> </v>
      </c>
      <c r="Z88" s="116" t="str">
        <f>Übertrag!AP111</f>
        <v xml:space="preserve"> </v>
      </c>
      <c r="AA88" s="116" t="str">
        <f>Übertrag!AQ111</f>
        <v xml:space="preserve"> </v>
      </c>
      <c r="AB88" s="116"/>
    </row>
    <row r="89" spans="1:28" s="117" customFormat="1" ht="24.95" customHeight="1" x14ac:dyDescent="0.2">
      <c r="A89" s="112" t="str">
        <f>Übertrag!R112</f>
        <v xml:space="preserve"> </v>
      </c>
      <c r="B89" s="113" t="str">
        <f>Übertrag!D112</f>
        <v xml:space="preserve"> </v>
      </c>
      <c r="C89" s="113" t="str">
        <f>Übertrag!E112</f>
        <v xml:space="preserve"> </v>
      </c>
      <c r="D89" s="114">
        <f>Übertrag!H112</f>
        <v>0</v>
      </c>
      <c r="E89" s="113" t="str">
        <f>Übertrag!I112</f>
        <v xml:space="preserve"> </v>
      </c>
      <c r="F89" s="115" t="str">
        <f>Übertrag!B112</f>
        <v xml:space="preserve"> </v>
      </c>
      <c r="G89" s="116">
        <f>Übertrag!CA112</f>
        <v>0</v>
      </c>
      <c r="H89" s="116" t="str">
        <f>Übertrag!X112</f>
        <v xml:space="preserve"> </v>
      </c>
      <c r="I89" s="116" t="str">
        <f>Übertrag!Y112</f>
        <v xml:space="preserve"> </v>
      </c>
      <c r="J89" s="116" t="str">
        <f>Übertrag!Z112</f>
        <v xml:space="preserve"> </v>
      </c>
      <c r="K89" s="116" t="str">
        <f>Übertrag!AA112</f>
        <v xml:space="preserve"> </v>
      </c>
      <c r="L89" s="116" t="str">
        <f>Übertrag!AB112</f>
        <v xml:space="preserve"> </v>
      </c>
      <c r="M89" s="116" t="str">
        <f>Übertrag!AC112</f>
        <v xml:space="preserve"> </v>
      </c>
      <c r="N89" s="116" t="str">
        <f>Übertrag!AD112</f>
        <v xml:space="preserve"> </v>
      </c>
      <c r="O89" s="116" t="str">
        <f>Übertrag!AE112</f>
        <v xml:space="preserve"> </v>
      </c>
      <c r="P89" s="116" t="str">
        <f>Übertrag!AF112</f>
        <v xml:space="preserve"> </v>
      </c>
      <c r="Q89" s="116" t="str">
        <f>Übertrag!AG112</f>
        <v xml:space="preserve"> </v>
      </c>
      <c r="R89" s="116" t="str">
        <f>Übertrag!AH112</f>
        <v xml:space="preserve"> </v>
      </c>
      <c r="S89" s="116" t="str">
        <f>Übertrag!AI112</f>
        <v xml:space="preserve"> </v>
      </c>
      <c r="T89" s="116" t="str">
        <f>Übertrag!AJ112</f>
        <v xml:space="preserve"> </v>
      </c>
      <c r="U89" s="116" t="str">
        <f>Übertrag!AK112</f>
        <v xml:space="preserve"> </v>
      </c>
      <c r="V89" s="116" t="str">
        <f>Übertrag!AL112</f>
        <v xml:space="preserve"> </v>
      </c>
      <c r="W89" s="116" t="str">
        <f>Übertrag!AM112</f>
        <v xml:space="preserve"> </v>
      </c>
      <c r="X89" s="116" t="str">
        <f>Übertrag!AN112</f>
        <v xml:space="preserve"> </v>
      </c>
      <c r="Y89" s="116" t="str">
        <f>Übertrag!AO112</f>
        <v xml:space="preserve"> </v>
      </c>
      <c r="Z89" s="116" t="str">
        <f>Übertrag!AP112</f>
        <v xml:space="preserve"> </v>
      </c>
      <c r="AA89" s="116" t="str">
        <f>Übertrag!AQ112</f>
        <v xml:space="preserve"> </v>
      </c>
      <c r="AB89" s="116"/>
    </row>
    <row r="90" spans="1:28" s="117" customFormat="1" ht="24.95" customHeight="1" x14ac:dyDescent="0.2">
      <c r="A90" s="112" t="str">
        <f>Übertrag!R113</f>
        <v xml:space="preserve"> </v>
      </c>
      <c r="B90" s="113" t="str">
        <f>Übertrag!D113</f>
        <v xml:space="preserve"> </v>
      </c>
      <c r="C90" s="113" t="str">
        <f>Übertrag!E113</f>
        <v xml:space="preserve"> </v>
      </c>
      <c r="D90" s="114">
        <f>Übertrag!H113</f>
        <v>0</v>
      </c>
      <c r="E90" s="113" t="str">
        <f>Übertrag!I113</f>
        <v xml:space="preserve"> </v>
      </c>
      <c r="F90" s="115" t="str">
        <f>Übertrag!B113</f>
        <v xml:space="preserve"> </v>
      </c>
      <c r="G90" s="116">
        <f>Übertrag!CA113</f>
        <v>0</v>
      </c>
      <c r="H90" s="116" t="str">
        <f>Übertrag!X113</f>
        <v xml:space="preserve"> </v>
      </c>
      <c r="I90" s="116" t="str">
        <f>Übertrag!Y113</f>
        <v xml:space="preserve"> </v>
      </c>
      <c r="J90" s="116" t="str">
        <f>Übertrag!Z113</f>
        <v xml:space="preserve"> </v>
      </c>
      <c r="K90" s="116" t="str">
        <f>Übertrag!AA113</f>
        <v xml:space="preserve"> </v>
      </c>
      <c r="L90" s="116" t="str">
        <f>Übertrag!AB113</f>
        <v xml:space="preserve"> </v>
      </c>
      <c r="M90" s="116" t="str">
        <f>Übertrag!AC113</f>
        <v xml:space="preserve"> </v>
      </c>
      <c r="N90" s="116" t="str">
        <f>Übertrag!AD113</f>
        <v xml:space="preserve"> </v>
      </c>
      <c r="O90" s="116" t="str">
        <f>Übertrag!AE113</f>
        <v xml:space="preserve"> </v>
      </c>
      <c r="P90" s="116" t="str">
        <f>Übertrag!AF113</f>
        <v xml:space="preserve"> </v>
      </c>
      <c r="Q90" s="116" t="str">
        <f>Übertrag!AG113</f>
        <v xml:space="preserve"> </v>
      </c>
      <c r="R90" s="116" t="str">
        <f>Übertrag!AH113</f>
        <v xml:space="preserve"> </v>
      </c>
      <c r="S90" s="116" t="str">
        <f>Übertrag!AI113</f>
        <v xml:space="preserve"> </v>
      </c>
      <c r="T90" s="116" t="str">
        <f>Übertrag!AJ113</f>
        <v xml:space="preserve"> </v>
      </c>
      <c r="U90" s="116" t="str">
        <f>Übertrag!AK113</f>
        <v xml:space="preserve"> </v>
      </c>
      <c r="V90" s="116" t="str">
        <f>Übertrag!AL113</f>
        <v xml:space="preserve"> </v>
      </c>
      <c r="W90" s="116" t="str">
        <f>Übertrag!AM113</f>
        <v xml:space="preserve"> </v>
      </c>
      <c r="X90" s="116" t="str">
        <f>Übertrag!AN113</f>
        <v xml:space="preserve"> </v>
      </c>
      <c r="Y90" s="116" t="str">
        <f>Übertrag!AO113</f>
        <v xml:space="preserve"> </v>
      </c>
      <c r="Z90" s="116" t="str">
        <f>Übertrag!AP113</f>
        <v xml:space="preserve"> </v>
      </c>
      <c r="AA90" s="116" t="str">
        <f>Übertrag!AQ113</f>
        <v xml:space="preserve"> </v>
      </c>
      <c r="AB90" s="116"/>
    </row>
    <row r="91" spans="1:28" s="117" customFormat="1" ht="24.95" customHeight="1" x14ac:dyDescent="0.2">
      <c r="A91" s="112" t="str">
        <f>Übertrag!R114</f>
        <v xml:space="preserve"> </v>
      </c>
      <c r="B91" s="113" t="str">
        <f>Übertrag!D114</f>
        <v xml:space="preserve"> </v>
      </c>
      <c r="C91" s="113" t="str">
        <f>Übertrag!E114</f>
        <v xml:space="preserve"> </v>
      </c>
      <c r="D91" s="114">
        <f>Übertrag!H114</f>
        <v>0</v>
      </c>
      <c r="E91" s="113" t="str">
        <f>Übertrag!I114</f>
        <v xml:space="preserve"> </v>
      </c>
      <c r="F91" s="115" t="str">
        <f>Übertrag!B114</f>
        <v xml:space="preserve"> </v>
      </c>
      <c r="G91" s="116">
        <f>Übertrag!CA114</f>
        <v>0</v>
      </c>
      <c r="H91" s="116" t="str">
        <f>Übertrag!X114</f>
        <v xml:space="preserve"> </v>
      </c>
      <c r="I91" s="116" t="str">
        <f>Übertrag!Y114</f>
        <v xml:space="preserve"> </v>
      </c>
      <c r="J91" s="116" t="str">
        <f>Übertrag!Z114</f>
        <v xml:space="preserve"> </v>
      </c>
      <c r="K91" s="116" t="str">
        <f>Übertrag!AA114</f>
        <v xml:space="preserve"> </v>
      </c>
      <c r="L91" s="116" t="str">
        <f>Übertrag!AB114</f>
        <v xml:space="preserve"> </v>
      </c>
      <c r="M91" s="116" t="str">
        <f>Übertrag!AC114</f>
        <v xml:space="preserve"> </v>
      </c>
      <c r="N91" s="116" t="str">
        <f>Übertrag!AD114</f>
        <v xml:space="preserve"> </v>
      </c>
      <c r="O91" s="116" t="str">
        <f>Übertrag!AE114</f>
        <v xml:space="preserve"> </v>
      </c>
      <c r="P91" s="116" t="str">
        <f>Übertrag!AF114</f>
        <v xml:space="preserve"> </v>
      </c>
      <c r="Q91" s="116" t="str">
        <f>Übertrag!AG114</f>
        <v xml:space="preserve"> </v>
      </c>
      <c r="R91" s="116" t="str">
        <f>Übertrag!AH114</f>
        <v xml:space="preserve"> </v>
      </c>
      <c r="S91" s="116" t="str">
        <f>Übertrag!AI114</f>
        <v xml:space="preserve"> </v>
      </c>
      <c r="T91" s="116" t="str">
        <f>Übertrag!AJ114</f>
        <v xml:space="preserve"> </v>
      </c>
      <c r="U91" s="116" t="str">
        <f>Übertrag!AK114</f>
        <v xml:space="preserve"> </v>
      </c>
      <c r="V91" s="116" t="str">
        <f>Übertrag!AL114</f>
        <v xml:space="preserve"> </v>
      </c>
      <c r="W91" s="116" t="str">
        <f>Übertrag!AM114</f>
        <v xml:space="preserve"> </v>
      </c>
      <c r="X91" s="116" t="str">
        <f>Übertrag!AN114</f>
        <v xml:space="preserve"> </v>
      </c>
      <c r="Y91" s="116" t="str">
        <f>Übertrag!AO114</f>
        <v xml:space="preserve"> </v>
      </c>
      <c r="Z91" s="116" t="str">
        <f>Übertrag!AP114</f>
        <v xml:space="preserve"> </v>
      </c>
      <c r="AA91" s="116" t="str">
        <f>Übertrag!AQ114</f>
        <v xml:space="preserve"> </v>
      </c>
      <c r="AB91" s="116"/>
    </row>
    <row r="92" spans="1:28" s="117" customFormat="1" ht="24.95" customHeight="1" x14ac:dyDescent="0.2">
      <c r="A92" s="112" t="str">
        <f>Übertrag!R115</f>
        <v xml:space="preserve"> </v>
      </c>
      <c r="B92" s="113" t="str">
        <f>Übertrag!D115</f>
        <v xml:space="preserve"> </v>
      </c>
      <c r="C92" s="113" t="str">
        <f>Übertrag!E115</f>
        <v xml:space="preserve"> </v>
      </c>
      <c r="D92" s="114">
        <f>Übertrag!H115</f>
        <v>0</v>
      </c>
      <c r="E92" s="113" t="str">
        <f>Übertrag!I115</f>
        <v xml:space="preserve"> </v>
      </c>
      <c r="F92" s="115" t="str">
        <f>Übertrag!B115</f>
        <v xml:space="preserve"> </v>
      </c>
      <c r="G92" s="116">
        <f>Übertrag!CA115</f>
        <v>0</v>
      </c>
      <c r="H92" s="116" t="str">
        <f>Übertrag!X115</f>
        <v xml:space="preserve"> </v>
      </c>
      <c r="I92" s="116" t="str">
        <f>Übertrag!Y115</f>
        <v xml:space="preserve"> </v>
      </c>
      <c r="J92" s="116" t="str">
        <f>Übertrag!Z115</f>
        <v xml:space="preserve"> </v>
      </c>
      <c r="K92" s="116" t="str">
        <f>Übertrag!AA115</f>
        <v xml:space="preserve"> </v>
      </c>
      <c r="L92" s="116" t="str">
        <f>Übertrag!AB115</f>
        <v xml:space="preserve"> </v>
      </c>
      <c r="M92" s="116" t="str">
        <f>Übertrag!AC115</f>
        <v xml:space="preserve"> </v>
      </c>
      <c r="N92" s="116" t="str">
        <f>Übertrag!AD115</f>
        <v xml:space="preserve"> </v>
      </c>
      <c r="O92" s="116" t="str">
        <f>Übertrag!AE115</f>
        <v xml:space="preserve"> </v>
      </c>
      <c r="P92" s="116" t="str">
        <f>Übertrag!AF115</f>
        <v xml:space="preserve"> </v>
      </c>
      <c r="Q92" s="116" t="str">
        <f>Übertrag!AG115</f>
        <v xml:space="preserve"> </v>
      </c>
      <c r="R92" s="116" t="str">
        <f>Übertrag!AH115</f>
        <v xml:space="preserve"> </v>
      </c>
      <c r="S92" s="116" t="str">
        <f>Übertrag!AI115</f>
        <v xml:space="preserve"> </v>
      </c>
      <c r="T92" s="116" t="str">
        <f>Übertrag!AJ115</f>
        <v xml:space="preserve"> </v>
      </c>
      <c r="U92" s="116" t="str">
        <f>Übertrag!AK115</f>
        <v xml:space="preserve"> </v>
      </c>
      <c r="V92" s="116" t="str">
        <f>Übertrag!AL115</f>
        <v xml:space="preserve"> </v>
      </c>
      <c r="W92" s="116" t="str">
        <f>Übertrag!AM115</f>
        <v xml:space="preserve"> </v>
      </c>
      <c r="X92" s="116" t="str">
        <f>Übertrag!AN115</f>
        <v xml:space="preserve"> </v>
      </c>
      <c r="Y92" s="116" t="str">
        <f>Übertrag!AO115</f>
        <v xml:space="preserve"> </v>
      </c>
      <c r="Z92" s="116" t="str">
        <f>Übertrag!AP115</f>
        <v xml:space="preserve"> </v>
      </c>
      <c r="AA92" s="116" t="str">
        <f>Übertrag!AQ115</f>
        <v xml:space="preserve"> </v>
      </c>
      <c r="AB92" s="116"/>
    </row>
    <row r="93" spans="1:28" s="117" customFormat="1" ht="24.95" customHeight="1" x14ac:dyDescent="0.2">
      <c r="A93" s="112" t="str">
        <f>Übertrag!R116</f>
        <v xml:space="preserve"> </v>
      </c>
      <c r="B93" s="113" t="str">
        <f>Übertrag!D116</f>
        <v xml:space="preserve"> </v>
      </c>
      <c r="C93" s="113" t="str">
        <f>Übertrag!E116</f>
        <v xml:space="preserve"> </v>
      </c>
      <c r="D93" s="114">
        <f>Übertrag!H116</f>
        <v>0</v>
      </c>
      <c r="E93" s="113" t="str">
        <f>Übertrag!I116</f>
        <v xml:space="preserve"> </v>
      </c>
      <c r="F93" s="115" t="str">
        <f>Übertrag!B116</f>
        <v xml:space="preserve"> </v>
      </c>
      <c r="G93" s="116">
        <f>Übertrag!CA116</f>
        <v>0</v>
      </c>
      <c r="H93" s="116" t="str">
        <f>Übertrag!X116</f>
        <v xml:space="preserve"> </v>
      </c>
      <c r="I93" s="116" t="str">
        <f>Übertrag!Y116</f>
        <v xml:space="preserve"> </v>
      </c>
      <c r="J93" s="116" t="str">
        <f>Übertrag!Z116</f>
        <v xml:space="preserve"> </v>
      </c>
      <c r="K93" s="116" t="str">
        <f>Übertrag!AA116</f>
        <v xml:space="preserve"> </v>
      </c>
      <c r="L93" s="116" t="str">
        <f>Übertrag!AB116</f>
        <v xml:space="preserve"> </v>
      </c>
      <c r="M93" s="116" t="str">
        <f>Übertrag!AC116</f>
        <v xml:space="preserve"> </v>
      </c>
      <c r="N93" s="116" t="str">
        <f>Übertrag!AD116</f>
        <v xml:space="preserve"> </v>
      </c>
      <c r="O93" s="116" t="str">
        <f>Übertrag!AE116</f>
        <v xml:space="preserve"> </v>
      </c>
      <c r="P93" s="116" t="str">
        <f>Übertrag!AF116</f>
        <v xml:space="preserve"> </v>
      </c>
      <c r="Q93" s="116" t="str">
        <f>Übertrag!AG116</f>
        <v xml:space="preserve"> </v>
      </c>
      <c r="R93" s="116" t="str">
        <f>Übertrag!AH116</f>
        <v xml:space="preserve"> </v>
      </c>
      <c r="S93" s="116" t="str">
        <f>Übertrag!AI116</f>
        <v xml:space="preserve"> </v>
      </c>
      <c r="T93" s="116" t="str">
        <f>Übertrag!AJ116</f>
        <v xml:space="preserve"> </v>
      </c>
      <c r="U93" s="116" t="str">
        <f>Übertrag!AK116</f>
        <v xml:space="preserve"> </v>
      </c>
      <c r="V93" s="116" t="str">
        <f>Übertrag!AL116</f>
        <v xml:space="preserve"> </v>
      </c>
      <c r="W93" s="116" t="str">
        <f>Übertrag!AM116</f>
        <v xml:space="preserve"> </v>
      </c>
      <c r="X93" s="116" t="str">
        <f>Übertrag!AN116</f>
        <v xml:space="preserve"> </v>
      </c>
      <c r="Y93" s="116" t="str">
        <f>Übertrag!AO116</f>
        <v xml:space="preserve"> </v>
      </c>
      <c r="Z93" s="116" t="str">
        <f>Übertrag!AP116</f>
        <v xml:space="preserve"> </v>
      </c>
      <c r="AA93" s="116" t="str">
        <f>Übertrag!AQ116</f>
        <v xml:space="preserve"> </v>
      </c>
      <c r="AB93" s="116"/>
    </row>
    <row r="94" spans="1:28" s="117" customFormat="1" ht="24.95" customHeight="1" x14ac:dyDescent="0.2">
      <c r="A94" s="112" t="str">
        <f>Übertrag!R117</f>
        <v xml:space="preserve"> </v>
      </c>
      <c r="B94" s="113" t="str">
        <f>Übertrag!D117</f>
        <v xml:space="preserve"> </v>
      </c>
      <c r="C94" s="113" t="str">
        <f>Übertrag!E117</f>
        <v xml:space="preserve"> </v>
      </c>
      <c r="D94" s="114">
        <f>Übertrag!H117</f>
        <v>0</v>
      </c>
      <c r="E94" s="113" t="str">
        <f>Übertrag!I117</f>
        <v xml:space="preserve"> </v>
      </c>
      <c r="F94" s="115" t="str">
        <f>Übertrag!B117</f>
        <v xml:space="preserve"> </v>
      </c>
      <c r="G94" s="116">
        <f>Übertrag!CA117</f>
        <v>0</v>
      </c>
      <c r="H94" s="116" t="str">
        <f>Übertrag!X117</f>
        <v xml:space="preserve"> </v>
      </c>
      <c r="I94" s="116" t="str">
        <f>Übertrag!Y117</f>
        <v xml:space="preserve"> </v>
      </c>
      <c r="J94" s="116" t="str">
        <f>Übertrag!Z117</f>
        <v xml:space="preserve"> </v>
      </c>
      <c r="K94" s="116" t="str">
        <f>Übertrag!AA117</f>
        <v xml:space="preserve"> </v>
      </c>
      <c r="L94" s="116" t="str">
        <f>Übertrag!AB117</f>
        <v xml:space="preserve"> </v>
      </c>
      <c r="M94" s="116" t="str">
        <f>Übertrag!AC117</f>
        <v xml:space="preserve"> </v>
      </c>
      <c r="N94" s="116" t="str">
        <f>Übertrag!AD117</f>
        <v xml:space="preserve"> </v>
      </c>
      <c r="O94" s="116" t="str">
        <f>Übertrag!AE117</f>
        <v xml:space="preserve"> </v>
      </c>
      <c r="P94" s="116" t="str">
        <f>Übertrag!AF117</f>
        <v xml:space="preserve"> </v>
      </c>
      <c r="Q94" s="116" t="str">
        <f>Übertrag!AG117</f>
        <v xml:space="preserve"> </v>
      </c>
      <c r="R94" s="116" t="str">
        <f>Übertrag!AH117</f>
        <v xml:space="preserve"> </v>
      </c>
      <c r="S94" s="116" t="str">
        <f>Übertrag!AI117</f>
        <v xml:space="preserve"> </v>
      </c>
      <c r="T94" s="116" t="str">
        <f>Übertrag!AJ117</f>
        <v xml:space="preserve"> </v>
      </c>
      <c r="U94" s="116" t="str">
        <f>Übertrag!AK117</f>
        <v xml:space="preserve"> </v>
      </c>
      <c r="V94" s="116" t="str">
        <f>Übertrag!AL117</f>
        <v xml:space="preserve"> </v>
      </c>
      <c r="W94" s="116" t="str">
        <f>Übertrag!AM117</f>
        <v xml:space="preserve"> </v>
      </c>
      <c r="X94" s="116" t="str">
        <f>Übertrag!AN117</f>
        <v xml:space="preserve"> </v>
      </c>
      <c r="Y94" s="116" t="str">
        <f>Übertrag!AO117</f>
        <v xml:space="preserve"> </v>
      </c>
      <c r="Z94" s="116" t="str">
        <f>Übertrag!AP117</f>
        <v xml:space="preserve"> </v>
      </c>
      <c r="AA94" s="116" t="str">
        <f>Übertrag!AQ117</f>
        <v xml:space="preserve"> </v>
      </c>
      <c r="AB94" s="116"/>
    </row>
    <row r="95" spans="1:28" s="117" customFormat="1" ht="24.95" customHeight="1" x14ac:dyDescent="0.2">
      <c r="A95" s="112" t="str">
        <f>Übertrag!R118</f>
        <v xml:space="preserve"> </v>
      </c>
      <c r="B95" s="113" t="str">
        <f>Übertrag!D118</f>
        <v xml:space="preserve"> </v>
      </c>
      <c r="C95" s="113" t="str">
        <f>Übertrag!E118</f>
        <v xml:space="preserve"> </v>
      </c>
      <c r="D95" s="114">
        <f>Übertrag!H118</f>
        <v>0</v>
      </c>
      <c r="E95" s="113" t="str">
        <f>Übertrag!I118</f>
        <v xml:space="preserve"> </v>
      </c>
      <c r="F95" s="115" t="str">
        <f>Übertrag!B118</f>
        <v xml:space="preserve"> </v>
      </c>
      <c r="G95" s="116">
        <f>Übertrag!CA118</f>
        <v>0</v>
      </c>
      <c r="H95" s="116" t="str">
        <f>Übertrag!X118</f>
        <v xml:space="preserve"> </v>
      </c>
      <c r="I95" s="116" t="str">
        <f>Übertrag!Y118</f>
        <v xml:space="preserve"> </v>
      </c>
      <c r="J95" s="116" t="str">
        <f>Übertrag!Z118</f>
        <v xml:space="preserve"> </v>
      </c>
      <c r="K95" s="116" t="str">
        <f>Übertrag!AA118</f>
        <v xml:space="preserve"> </v>
      </c>
      <c r="L95" s="116" t="str">
        <f>Übertrag!AB118</f>
        <v xml:space="preserve"> </v>
      </c>
      <c r="M95" s="116" t="str">
        <f>Übertrag!AC118</f>
        <v xml:space="preserve"> </v>
      </c>
      <c r="N95" s="116" t="str">
        <f>Übertrag!AD118</f>
        <v xml:space="preserve"> </v>
      </c>
      <c r="O95" s="116" t="str">
        <f>Übertrag!AE118</f>
        <v xml:space="preserve"> </v>
      </c>
      <c r="P95" s="116" t="str">
        <f>Übertrag!AF118</f>
        <v xml:space="preserve"> </v>
      </c>
      <c r="Q95" s="116" t="str">
        <f>Übertrag!AG118</f>
        <v xml:space="preserve"> </v>
      </c>
      <c r="R95" s="116" t="str">
        <f>Übertrag!AH118</f>
        <v xml:space="preserve"> </v>
      </c>
      <c r="S95" s="116" t="str">
        <f>Übertrag!AI118</f>
        <v xml:space="preserve"> </v>
      </c>
      <c r="T95" s="116" t="str">
        <f>Übertrag!AJ118</f>
        <v xml:space="preserve"> </v>
      </c>
      <c r="U95" s="116" t="str">
        <f>Übertrag!AK118</f>
        <v xml:space="preserve"> </v>
      </c>
      <c r="V95" s="116" t="str">
        <f>Übertrag!AL118</f>
        <v xml:space="preserve"> </v>
      </c>
      <c r="W95" s="116" t="str">
        <f>Übertrag!AM118</f>
        <v xml:space="preserve"> </v>
      </c>
      <c r="X95" s="116" t="str">
        <f>Übertrag!AN118</f>
        <v xml:space="preserve"> </v>
      </c>
      <c r="Y95" s="116" t="str">
        <f>Übertrag!AO118</f>
        <v xml:space="preserve"> </v>
      </c>
      <c r="Z95" s="116" t="str">
        <f>Übertrag!AP118</f>
        <v xml:space="preserve"> </v>
      </c>
      <c r="AA95" s="116" t="str">
        <f>Übertrag!AQ118</f>
        <v xml:space="preserve"> </v>
      </c>
      <c r="AB95" s="116"/>
    </row>
    <row r="96" spans="1:28" s="117" customFormat="1" ht="24.95" customHeight="1" x14ac:dyDescent="0.2">
      <c r="A96" s="112" t="str">
        <f>Übertrag!R119</f>
        <v xml:space="preserve"> </v>
      </c>
      <c r="B96" s="113" t="str">
        <f>Übertrag!D119</f>
        <v xml:space="preserve"> </v>
      </c>
      <c r="C96" s="113" t="str">
        <f>Übertrag!E119</f>
        <v xml:space="preserve"> </v>
      </c>
      <c r="D96" s="114">
        <f>Übertrag!H119</f>
        <v>0</v>
      </c>
      <c r="E96" s="113" t="str">
        <f>Übertrag!I119</f>
        <v xml:space="preserve"> </v>
      </c>
      <c r="F96" s="115" t="str">
        <f>Übertrag!B119</f>
        <v xml:space="preserve"> </v>
      </c>
      <c r="G96" s="116">
        <f>Übertrag!CA119</f>
        <v>0</v>
      </c>
      <c r="H96" s="116" t="str">
        <f>Übertrag!X119</f>
        <v xml:space="preserve"> </v>
      </c>
      <c r="I96" s="116" t="str">
        <f>Übertrag!Y119</f>
        <v xml:space="preserve"> </v>
      </c>
      <c r="J96" s="116" t="str">
        <f>Übertrag!Z119</f>
        <v xml:space="preserve"> </v>
      </c>
      <c r="K96" s="116" t="str">
        <f>Übertrag!AA119</f>
        <v xml:space="preserve"> </v>
      </c>
      <c r="L96" s="116" t="str">
        <f>Übertrag!AB119</f>
        <v xml:space="preserve"> </v>
      </c>
      <c r="M96" s="116" t="str">
        <f>Übertrag!AC119</f>
        <v xml:space="preserve"> </v>
      </c>
      <c r="N96" s="116" t="str">
        <f>Übertrag!AD119</f>
        <v xml:space="preserve"> </v>
      </c>
      <c r="O96" s="116" t="str">
        <f>Übertrag!AE119</f>
        <v xml:space="preserve"> </v>
      </c>
      <c r="P96" s="116" t="str">
        <f>Übertrag!AF119</f>
        <v xml:space="preserve"> </v>
      </c>
      <c r="Q96" s="116" t="str">
        <f>Übertrag!AG119</f>
        <v xml:space="preserve"> </v>
      </c>
      <c r="R96" s="116" t="str">
        <f>Übertrag!AH119</f>
        <v xml:space="preserve"> </v>
      </c>
      <c r="S96" s="116" t="str">
        <f>Übertrag!AI119</f>
        <v xml:space="preserve"> </v>
      </c>
      <c r="T96" s="116" t="str">
        <f>Übertrag!AJ119</f>
        <v xml:space="preserve"> </v>
      </c>
      <c r="U96" s="116" t="str">
        <f>Übertrag!AK119</f>
        <v xml:space="preserve"> </v>
      </c>
      <c r="V96" s="116" t="str">
        <f>Übertrag!AL119</f>
        <v xml:space="preserve"> </v>
      </c>
      <c r="W96" s="116" t="str">
        <f>Übertrag!AM119</f>
        <v xml:space="preserve"> </v>
      </c>
      <c r="X96" s="116" t="str">
        <f>Übertrag!AN119</f>
        <v xml:space="preserve"> </v>
      </c>
      <c r="Y96" s="116" t="str">
        <f>Übertrag!AO119</f>
        <v xml:space="preserve"> </v>
      </c>
      <c r="Z96" s="116" t="str">
        <f>Übertrag!AP119</f>
        <v xml:space="preserve"> </v>
      </c>
      <c r="AA96" s="116" t="str">
        <f>Übertrag!AQ119</f>
        <v xml:space="preserve"> </v>
      </c>
      <c r="AB96" s="116"/>
    </row>
    <row r="97" spans="1:28" s="117" customFormat="1" ht="24.95" customHeight="1" x14ac:dyDescent="0.2">
      <c r="A97" s="112" t="str">
        <f>Übertrag!R120</f>
        <v xml:space="preserve"> </v>
      </c>
      <c r="B97" s="113" t="str">
        <f>Übertrag!D120</f>
        <v xml:space="preserve"> </v>
      </c>
      <c r="C97" s="113" t="str">
        <f>Übertrag!E120</f>
        <v xml:space="preserve"> </v>
      </c>
      <c r="D97" s="114">
        <f>Übertrag!H120</f>
        <v>0</v>
      </c>
      <c r="E97" s="113" t="str">
        <f>Übertrag!I120</f>
        <v xml:space="preserve"> </v>
      </c>
      <c r="F97" s="115" t="str">
        <f>Übertrag!B120</f>
        <v xml:space="preserve"> </v>
      </c>
      <c r="G97" s="116">
        <f>Übertrag!CA120</f>
        <v>0</v>
      </c>
      <c r="H97" s="116" t="str">
        <f>Übertrag!X120</f>
        <v xml:space="preserve"> </v>
      </c>
      <c r="I97" s="116" t="str">
        <f>Übertrag!Y120</f>
        <v xml:space="preserve"> </v>
      </c>
      <c r="J97" s="116" t="str">
        <f>Übertrag!Z120</f>
        <v xml:space="preserve"> </v>
      </c>
      <c r="K97" s="116" t="str">
        <f>Übertrag!AA120</f>
        <v xml:space="preserve"> </v>
      </c>
      <c r="L97" s="116" t="str">
        <f>Übertrag!AB120</f>
        <v xml:space="preserve"> </v>
      </c>
      <c r="M97" s="116" t="str">
        <f>Übertrag!AC120</f>
        <v xml:space="preserve"> </v>
      </c>
      <c r="N97" s="116" t="str">
        <f>Übertrag!AD120</f>
        <v xml:space="preserve"> </v>
      </c>
      <c r="O97" s="116" t="str">
        <f>Übertrag!AE120</f>
        <v xml:space="preserve"> </v>
      </c>
      <c r="P97" s="116" t="str">
        <f>Übertrag!AF120</f>
        <v xml:space="preserve"> </v>
      </c>
      <c r="Q97" s="116" t="str">
        <f>Übertrag!AG120</f>
        <v xml:space="preserve"> </v>
      </c>
      <c r="R97" s="116" t="str">
        <f>Übertrag!AH120</f>
        <v xml:space="preserve"> </v>
      </c>
      <c r="S97" s="116" t="str">
        <f>Übertrag!AI120</f>
        <v xml:space="preserve"> </v>
      </c>
      <c r="T97" s="116" t="str">
        <f>Übertrag!AJ120</f>
        <v xml:space="preserve"> </v>
      </c>
      <c r="U97" s="116" t="str">
        <f>Übertrag!AK120</f>
        <v xml:space="preserve"> </v>
      </c>
      <c r="V97" s="116" t="str">
        <f>Übertrag!AL120</f>
        <v xml:space="preserve"> </v>
      </c>
      <c r="W97" s="116" t="str">
        <f>Übertrag!AM120</f>
        <v xml:space="preserve"> </v>
      </c>
      <c r="X97" s="116" t="str">
        <f>Übertrag!AN120</f>
        <v xml:space="preserve"> </v>
      </c>
      <c r="Y97" s="116" t="str">
        <f>Übertrag!AO120</f>
        <v xml:space="preserve"> </v>
      </c>
      <c r="Z97" s="116" t="str">
        <f>Übertrag!AP120</f>
        <v xml:space="preserve"> </v>
      </c>
      <c r="AA97" s="116" t="str">
        <f>Übertrag!AQ120</f>
        <v xml:space="preserve"> </v>
      </c>
      <c r="AB97" s="116"/>
    </row>
    <row r="98" spans="1:28" s="117" customFormat="1" ht="24.95" customHeight="1" x14ac:dyDescent="0.2">
      <c r="A98" s="112" t="str">
        <f>Übertrag!R121</f>
        <v xml:space="preserve"> </v>
      </c>
      <c r="B98" s="113" t="str">
        <f>Übertrag!D121</f>
        <v xml:space="preserve"> </v>
      </c>
      <c r="C98" s="113" t="str">
        <f>Übertrag!E121</f>
        <v xml:space="preserve"> </v>
      </c>
      <c r="D98" s="114">
        <f>Übertrag!H121</f>
        <v>0</v>
      </c>
      <c r="E98" s="113" t="str">
        <f>Übertrag!I121</f>
        <v xml:space="preserve"> </v>
      </c>
      <c r="F98" s="115" t="str">
        <f>Übertrag!B121</f>
        <v xml:space="preserve"> </v>
      </c>
      <c r="G98" s="116">
        <f>Übertrag!CA121</f>
        <v>0</v>
      </c>
      <c r="H98" s="116" t="str">
        <f>Übertrag!X121</f>
        <v xml:space="preserve"> </v>
      </c>
      <c r="I98" s="116" t="str">
        <f>Übertrag!Y121</f>
        <v xml:space="preserve"> </v>
      </c>
      <c r="J98" s="116" t="str">
        <f>Übertrag!Z121</f>
        <v xml:space="preserve"> </v>
      </c>
      <c r="K98" s="116" t="str">
        <f>Übertrag!AA121</f>
        <v xml:space="preserve"> </v>
      </c>
      <c r="L98" s="116" t="str">
        <f>Übertrag!AB121</f>
        <v xml:space="preserve"> </v>
      </c>
      <c r="M98" s="116" t="str">
        <f>Übertrag!AC121</f>
        <v xml:space="preserve"> </v>
      </c>
      <c r="N98" s="116" t="str">
        <f>Übertrag!AD121</f>
        <v xml:space="preserve"> </v>
      </c>
      <c r="O98" s="116" t="str">
        <f>Übertrag!AE121</f>
        <v xml:space="preserve"> </v>
      </c>
      <c r="P98" s="116" t="str">
        <f>Übertrag!AF121</f>
        <v xml:space="preserve"> </v>
      </c>
      <c r="Q98" s="116" t="str">
        <f>Übertrag!AG121</f>
        <v xml:space="preserve"> </v>
      </c>
      <c r="R98" s="116" t="str">
        <f>Übertrag!AH121</f>
        <v xml:space="preserve"> </v>
      </c>
      <c r="S98" s="116" t="str">
        <f>Übertrag!AI121</f>
        <v xml:space="preserve"> </v>
      </c>
      <c r="T98" s="116" t="str">
        <f>Übertrag!AJ121</f>
        <v xml:space="preserve"> </v>
      </c>
      <c r="U98" s="116" t="str">
        <f>Übertrag!AK121</f>
        <v xml:space="preserve"> </v>
      </c>
      <c r="V98" s="116" t="str">
        <f>Übertrag!AL121</f>
        <v xml:space="preserve"> </v>
      </c>
      <c r="W98" s="116" t="str">
        <f>Übertrag!AM121</f>
        <v xml:space="preserve"> </v>
      </c>
      <c r="X98" s="116" t="str">
        <f>Übertrag!AN121</f>
        <v xml:space="preserve"> </v>
      </c>
      <c r="Y98" s="116" t="str">
        <f>Übertrag!AO121</f>
        <v xml:space="preserve"> </v>
      </c>
      <c r="Z98" s="116" t="str">
        <f>Übertrag!AP121</f>
        <v xml:space="preserve"> </v>
      </c>
      <c r="AA98" s="116" t="str">
        <f>Übertrag!AQ121</f>
        <v xml:space="preserve"> </v>
      </c>
      <c r="AB98" s="116"/>
    </row>
    <row r="99" spans="1:28" s="117" customFormat="1" ht="24.95" customHeight="1" x14ac:dyDescent="0.2">
      <c r="A99" s="112" t="str">
        <f>Übertrag!R122</f>
        <v xml:space="preserve"> </v>
      </c>
      <c r="B99" s="113" t="str">
        <f>Übertrag!D122</f>
        <v xml:space="preserve"> </v>
      </c>
      <c r="C99" s="113" t="str">
        <f>Übertrag!E122</f>
        <v xml:space="preserve"> </v>
      </c>
      <c r="D99" s="114">
        <f>Übertrag!H122</f>
        <v>0</v>
      </c>
      <c r="E99" s="113" t="str">
        <f>Übertrag!I122</f>
        <v xml:space="preserve"> </v>
      </c>
      <c r="F99" s="115" t="str">
        <f>Übertrag!B122</f>
        <v xml:space="preserve"> </v>
      </c>
      <c r="G99" s="116">
        <f>Übertrag!CA122</f>
        <v>0</v>
      </c>
      <c r="H99" s="116" t="str">
        <f>Übertrag!X122</f>
        <v xml:space="preserve"> </v>
      </c>
      <c r="I99" s="116" t="str">
        <f>Übertrag!Y122</f>
        <v xml:space="preserve"> </v>
      </c>
      <c r="J99" s="116" t="str">
        <f>Übertrag!Z122</f>
        <v xml:space="preserve"> </v>
      </c>
      <c r="K99" s="116" t="str">
        <f>Übertrag!AA122</f>
        <v xml:space="preserve"> </v>
      </c>
      <c r="L99" s="116" t="str">
        <f>Übertrag!AB122</f>
        <v xml:space="preserve"> </v>
      </c>
      <c r="M99" s="116" t="str">
        <f>Übertrag!AC122</f>
        <v xml:space="preserve"> </v>
      </c>
      <c r="N99" s="116" t="str">
        <f>Übertrag!AD122</f>
        <v xml:space="preserve"> </v>
      </c>
      <c r="O99" s="116" t="str">
        <f>Übertrag!AE122</f>
        <v xml:space="preserve"> </v>
      </c>
      <c r="P99" s="116" t="str">
        <f>Übertrag!AF122</f>
        <v xml:space="preserve"> </v>
      </c>
      <c r="Q99" s="116" t="str">
        <f>Übertrag!AG122</f>
        <v xml:space="preserve"> </v>
      </c>
      <c r="R99" s="116" t="str">
        <f>Übertrag!AH122</f>
        <v xml:space="preserve"> </v>
      </c>
      <c r="S99" s="116" t="str">
        <f>Übertrag!AI122</f>
        <v xml:space="preserve"> </v>
      </c>
      <c r="T99" s="116" t="str">
        <f>Übertrag!AJ122</f>
        <v xml:space="preserve"> </v>
      </c>
      <c r="U99" s="116" t="str">
        <f>Übertrag!AK122</f>
        <v xml:space="preserve"> </v>
      </c>
      <c r="V99" s="116" t="str">
        <f>Übertrag!AL122</f>
        <v xml:space="preserve"> </v>
      </c>
      <c r="W99" s="116" t="str">
        <f>Übertrag!AM122</f>
        <v xml:space="preserve"> </v>
      </c>
      <c r="X99" s="116" t="str">
        <f>Übertrag!AN122</f>
        <v xml:space="preserve"> </v>
      </c>
      <c r="Y99" s="116" t="str">
        <f>Übertrag!AO122</f>
        <v xml:space="preserve"> </v>
      </c>
      <c r="Z99" s="116" t="str">
        <f>Übertrag!AP122</f>
        <v xml:space="preserve"> </v>
      </c>
      <c r="AA99" s="116" t="str">
        <f>Übertrag!AQ122</f>
        <v xml:space="preserve"> </v>
      </c>
      <c r="AB99" s="116"/>
    </row>
    <row r="100" spans="1:28" s="117" customFormat="1" ht="24.95" customHeight="1" x14ac:dyDescent="0.2">
      <c r="A100" s="112" t="str">
        <f>Übertrag!R123</f>
        <v xml:space="preserve"> </v>
      </c>
      <c r="B100" s="113" t="str">
        <f>Übertrag!D123</f>
        <v xml:space="preserve"> </v>
      </c>
      <c r="C100" s="113" t="str">
        <f>Übertrag!E123</f>
        <v xml:space="preserve"> </v>
      </c>
      <c r="D100" s="114">
        <f>Übertrag!H123</f>
        <v>0</v>
      </c>
      <c r="E100" s="113" t="str">
        <f>Übertrag!I123</f>
        <v xml:space="preserve"> </v>
      </c>
      <c r="F100" s="115" t="str">
        <f>Übertrag!B123</f>
        <v xml:space="preserve"> </v>
      </c>
      <c r="G100" s="116">
        <f>Übertrag!CA123</f>
        <v>0</v>
      </c>
      <c r="H100" s="116" t="str">
        <f>Übertrag!X123</f>
        <v xml:space="preserve"> </v>
      </c>
      <c r="I100" s="116" t="str">
        <f>Übertrag!Y123</f>
        <v xml:space="preserve"> </v>
      </c>
      <c r="J100" s="116" t="str">
        <f>Übertrag!Z123</f>
        <v xml:space="preserve"> </v>
      </c>
      <c r="K100" s="116" t="str">
        <f>Übertrag!AA123</f>
        <v xml:space="preserve"> </v>
      </c>
      <c r="L100" s="116" t="str">
        <f>Übertrag!AB123</f>
        <v xml:space="preserve"> </v>
      </c>
      <c r="M100" s="116" t="str">
        <f>Übertrag!AC123</f>
        <v xml:space="preserve"> </v>
      </c>
      <c r="N100" s="116" t="str">
        <f>Übertrag!AD123</f>
        <v xml:space="preserve"> </v>
      </c>
      <c r="O100" s="116" t="str">
        <f>Übertrag!AE123</f>
        <v xml:space="preserve"> </v>
      </c>
      <c r="P100" s="116" t="str">
        <f>Übertrag!AF123</f>
        <v xml:space="preserve"> </v>
      </c>
      <c r="Q100" s="116" t="str">
        <f>Übertrag!AG123</f>
        <v xml:space="preserve"> </v>
      </c>
      <c r="R100" s="116" t="str">
        <f>Übertrag!AH123</f>
        <v xml:space="preserve"> </v>
      </c>
      <c r="S100" s="116" t="str">
        <f>Übertrag!AI123</f>
        <v xml:space="preserve"> </v>
      </c>
      <c r="T100" s="116" t="str">
        <f>Übertrag!AJ123</f>
        <v xml:space="preserve"> </v>
      </c>
      <c r="U100" s="116" t="str">
        <f>Übertrag!AK123</f>
        <v xml:space="preserve"> </v>
      </c>
      <c r="V100" s="116" t="str">
        <f>Übertrag!AL123</f>
        <v xml:space="preserve"> </v>
      </c>
      <c r="W100" s="116" t="str">
        <f>Übertrag!AM123</f>
        <v xml:space="preserve"> </v>
      </c>
      <c r="X100" s="116" t="str">
        <f>Übertrag!AN123</f>
        <v xml:space="preserve"> </v>
      </c>
      <c r="Y100" s="116" t="str">
        <f>Übertrag!AO123</f>
        <v xml:space="preserve"> </v>
      </c>
      <c r="Z100" s="116" t="str">
        <f>Übertrag!AP123</f>
        <v xml:space="preserve"> </v>
      </c>
      <c r="AA100" s="116" t="str">
        <f>Übertrag!AQ123</f>
        <v xml:space="preserve"> </v>
      </c>
      <c r="AB100" s="116"/>
    </row>
    <row r="101" spans="1:28" s="117" customFormat="1" ht="24.95" customHeight="1" x14ac:dyDescent="0.2">
      <c r="A101" s="112" t="str">
        <f>Übertrag!R124</f>
        <v xml:space="preserve"> </v>
      </c>
      <c r="B101" s="113" t="str">
        <f>Übertrag!D124</f>
        <v xml:space="preserve"> </v>
      </c>
      <c r="C101" s="113" t="str">
        <f>Übertrag!E124</f>
        <v xml:space="preserve"> </v>
      </c>
      <c r="D101" s="114">
        <f>Übertrag!H124</f>
        <v>0</v>
      </c>
      <c r="E101" s="113" t="str">
        <f>Übertrag!I124</f>
        <v xml:space="preserve"> </v>
      </c>
      <c r="F101" s="115" t="str">
        <f>Übertrag!B124</f>
        <v xml:space="preserve"> </v>
      </c>
      <c r="G101" s="116">
        <f>Übertrag!CA124</f>
        <v>0</v>
      </c>
      <c r="H101" s="116" t="str">
        <f>Übertrag!X124</f>
        <v xml:space="preserve"> </v>
      </c>
      <c r="I101" s="116" t="str">
        <f>Übertrag!Y124</f>
        <v xml:space="preserve"> </v>
      </c>
      <c r="J101" s="116" t="str">
        <f>Übertrag!Z124</f>
        <v xml:space="preserve"> </v>
      </c>
      <c r="K101" s="116" t="str">
        <f>Übertrag!AA124</f>
        <v xml:space="preserve"> </v>
      </c>
      <c r="L101" s="116" t="str">
        <f>Übertrag!AB124</f>
        <v xml:space="preserve"> </v>
      </c>
      <c r="M101" s="116" t="str">
        <f>Übertrag!AC124</f>
        <v xml:space="preserve"> </v>
      </c>
      <c r="N101" s="116" t="str">
        <f>Übertrag!AD124</f>
        <v xml:space="preserve"> </v>
      </c>
      <c r="O101" s="116" t="str">
        <f>Übertrag!AE124</f>
        <v xml:space="preserve"> </v>
      </c>
      <c r="P101" s="116" t="str">
        <f>Übertrag!AF124</f>
        <v xml:space="preserve"> </v>
      </c>
      <c r="Q101" s="116" t="str">
        <f>Übertrag!AG124</f>
        <v xml:space="preserve"> </v>
      </c>
      <c r="R101" s="116" t="str">
        <f>Übertrag!AH124</f>
        <v xml:space="preserve"> </v>
      </c>
      <c r="S101" s="116" t="str">
        <f>Übertrag!AI124</f>
        <v xml:space="preserve"> </v>
      </c>
      <c r="T101" s="116" t="str">
        <f>Übertrag!AJ124</f>
        <v xml:space="preserve"> </v>
      </c>
      <c r="U101" s="116" t="str">
        <f>Übertrag!AK124</f>
        <v xml:space="preserve"> </v>
      </c>
      <c r="V101" s="116" t="str">
        <f>Übertrag!AL124</f>
        <v xml:space="preserve"> </v>
      </c>
      <c r="W101" s="116" t="str">
        <f>Übertrag!AM124</f>
        <v xml:space="preserve"> </v>
      </c>
      <c r="X101" s="116" t="str">
        <f>Übertrag!AN124</f>
        <v xml:space="preserve"> </v>
      </c>
      <c r="Y101" s="116" t="str">
        <f>Übertrag!AO124</f>
        <v xml:space="preserve"> </v>
      </c>
      <c r="Z101" s="116" t="str">
        <f>Übertrag!AP124</f>
        <v xml:space="preserve"> </v>
      </c>
      <c r="AA101" s="116" t="str">
        <f>Übertrag!AQ124</f>
        <v xml:space="preserve"> </v>
      </c>
      <c r="AB101" s="116"/>
    </row>
    <row r="102" spans="1:28" s="117" customFormat="1" ht="24.95" customHeight="1" x14ac:dyDescent="0.2">
      <c r="A102" s="112" t="str">
        <f>Übertrag!R125</f>
        <v xml:space="preserve"> </v>
      </c>
      <c r="B102" s="113" t="str">
        <f>Übertrag!D125</f>
        <v xml:space="preserve"> </v>
      </c>
      <c r="C102" s="113" t="str">
        <f>Übertrag!E125</f>
        <v xml:space="preserve"> </v>
      </c>
      <c r="D102" s="114">
        <f>Übertrag!H125</f>
        <v>0</v>
      </c>
      <c r="E102" s="113" t="str">
        <f>Übertrag!I125</f>
        <v xml:space="preserve"> </v>
      </c>
      <c r="F102" s="115" t="str">
        <f>Übertrag!B125</f>
        <v xml:space="preserve"> </v>
      </c>
      <c r="G102" s="116">
        <f>Übertrag!CA125</f>
        <v>0</v>
      </c>
      <c r="H102" s="116" t="str">
        <f>Übertrag!X125</f>
        <v xml:space="preserve"> </v>
      </c>
      <c r="I102" s="116" t="str">
        <f>Übertrag!Y125</f>
        <v xml:space="preserve"> </v>
      </c>
      <c r="J102" s="116" t="str">
        <f>Übertrag!Z125</f>
        <v xml:space="preserve"> </v>
      </c>
      <c r="K102" s="116" t="str">
        <f>Übertrag!AA125</f>
        <v xml:space="preserve"> </v>
      </c>
      <c r="L102" s="116" t="str">
        <f>Übertrag!AB125</f>
        <v xml:space="preserve"> </v>
      </c>
      <c r="M102" s="116" t="str">
        <f>Übertrag!AC125</f>
        <v xml:space="preserve"> </v>
      </c>
      <c r="N102" s="116" t="str">
        <f>Übertrag!AD125</f>
        <v xml:space="preserve"> </v>
      </c>
      <c r="O102" s="116" t="str">
        <f>Übertrag!AE125</f>
        <v xml:space="preserve"> </v>
      </c>
      <c r="P102" s="116" t="str">
        <f>Übertrag!AF125</f>
        <v xml:space="preserve"> </v>
      </c>
      <c r="Q102" s="116" t="str">
        <f>Übertrag!AG125</f>
        <v xml:space="preserve"> </v>
      </c>
      <c r="R102" s="116" t="str">
        <f>Übertrag!AH125</f>
        <v xml:space="preserve"> </v>
      </c>
      <c r="S102" s="116" t="str">
        <f>Übertrag!AI125</f>
        <v xml:space="preserve"> </v>
      </c>
      <c r="T102" s="116" t="str">
        <f>Übertrag!AJ125</f>
        <v xml:space="preserve"> </v>
      </c>
      <c r="U102" s="116" t="str">
        <f>Übertrag!AK125</f>
        <v xml:space="preserve"> </v>
      </c>
      <c r="V102" s="116" t="str">
        <f>Übertrag!AL125</f>
        <v xml:space="preserve"> </v>
      </c>
      <c r="W102" s="116" t="str">
        <f>Übertrag!AM125</f>
        <v xml:space="preserve"> </v>
      </c>
      <c r="X102" s="116" t="str">
        <f>Übertrag!AN125</f>
        <v xml:space="preserve"> </v>
      </c>
      <c r="Y102" s="116" t="str">
        <f>Übertrag!AO125</f>
        <v xml:space="preserve"> </v>
      </c>
      <c r="Z102" s="116" t="str">
        <f>Übertrag!AP125</f>
        <v xml:space="preserve"> </v>
      </c>
      <c r="AA102" s="116" t="str">
        <f>Übertrag!AQ125</f>
        <v xml:space="preserve"> </v>
      </c>
      <c r="AB102" s="116"/>
    </row>
    <row r="103" spans="1:28" s="117" customFormat="1" ht="24.95" customHeight="1" x14ac:dyDescent="0.2">
      <c r="A103" s="112" t="str">
        <f>Übertrag!R126</f>
        <v xml:space="preserve"> </v>
      </c>
      <c r="B103" s="113" t="str">
        <f>Übertrag!D126</f>
        <v xml:space="preserve"> </v>
      </c>
      <c r="C103" s="113" t="str">
        <f>Übertrag!E126</f>
        <v xml:space="preserve"> </v>
      </c>
      <c r="D103" s="114">
        <f>Übertrag!H126</f>
        <v>0</v>
      </c>
      <c r="E103" s="113" t="str">
        <f>Übertrag!I126</f>
        <v xml:space="preserve"> </v>
      </c>
      <c r="F103" s="115" t="str">
        <f>Übertrag!B126</f>
        <v xml:space="preserve"> </v>
      </c>
      <c r="G103" s="116">
        <f>Übertrag!CA126</f>
        <v>0</v>
      </c>
      <c r="H103" s="116" t="str">
        <f>Übertrag!X126</f>
        <v xml:space="preserve"> </v>
      </c>
      <c r="I103" s="116" t="str">
        <f>Übertrag!Y126</f>
        <v xml:space="preserve"> </v>
      </c>
      <c r="J103" s="116" t="str">
        <f>Übertrag!Z126</f>
        <v xml:space="preserve"> </v>
      </c>
      <c r="K103" s="116" t="str">
        <f>Übertrag!AA126</f>
        <v xml:space="preserve"> </v>
      </c>
      <c r="L103" s="116" t="str">
        <f>Übertrag!AB126</f>
        <v xml:space="preserve"> </v>
      </c>
      <c r="M103" s="116" t="str">
        <f>Übertrag!AC126</f>
        <v xml:space="preserve"> </v>
      </c>
      <c r="N103" s="116" t="str">
        <f>Übertrag!AD126</f>
        <v xml:space="preserve"> </v>
      </c>
      <c r="O103" s="116" t="str">
        <f>Übertrag!AE126</f>
        <v xml:space="preserve"> </v>
      </c>
      <c r="P103" s="116" t="str">
        <f>Übertrag!AF126</f>
        <v xml:space="preserve"> </v>
      </c>
      <c r="Q103" s="116" t="str">
        <f>Übertrag!AG126</f>
        <v xml:space="preserve"> </v>
      </c>
      <c r="R103" s="116" t="str">
        <f>Übertrag!AH126</f>
        <v xml:space="preserve"> </v>
      </c>
      <c r="S103" s="116" t="str">
        <f>Übertrag!AI126</f>
        <v xml:space="preserve"> </v>
      </c>
      <c r="T103" s="116" t="str">
        <f>Übertrag!AJ126</f>
        <v xml:space="preserve"> </v>
      </c>
      <c r="U103" s="116" t="str">
        <f>Übertrag!AK126</f>
        <v xml:space="preserve"> </v>
      </c>
      <c r="V103" s="116" t="str">
        <f>Übertrag!AL126</f>
        <v xml:space="preserve"> </v>
      </c>
      <c r="W103" s="116" t="str">
        <f>Übertrag!AM126</f>
        <v xml:space="preserve"> </v>
      </c>
      <c r="X103" s="116" t="str">
        <f>Übertrag!AN126</f>
        <v xml:space="preserve"> </v>
      </c>
      <c r="Y103" s="116" t="str">
        <f>Übertrag!AO126</f>
        <v xml:space="preserve"> </v>
      </c>
      <c r="Z103" s="116" t="str">
        <f>Übertrag!AP126</f>
        <v xml:space="preserve"> </v>
      </c>
      <c r="AA103" s="116" t="str">
        <f>Übertrag!AQ126</f>
        <v xml:space="preserve"> </v>
      </c>
      <c r="AB103" s="116"/>
    </row>
    <row r="104" spans="1:28" s="117" customFormat="1" ht="24.95" customHeight="1" x14ac:dyDescent="0.2">
      <c r="A104" s="112" t="str">
        <f>Übertrag!R127</f>
        <v xml:space="preserve"> </v>
      </c>
      <c r="B104" s="113" t="str">
        <f>Übertrag!D127</f>
        <v xml:space="preserve"> </v>
      </c>
      <c r="C104" s="113" t="str">
        <f>Übertrag!E127</f>
        <v xml:space="preserve"> </v>
      </c>
      <c r="D104" s="114">
        <f>Übertrag!H127</f>
        <v>0</v>
      </c>
      <c r="E104" s="113" t="str">
        <f>Übertrag!I127</f>
        <v xml:space="preserve"> </v>
      </c>
      <c r="F104" s="115" t="str">
        <f>Übertrag!B127</f>
        <v xml:space="preserve"> </v>
      </c>
      <c r="G104" s="116">
        <f>Übertrag!CA127</f>
        <v>0</v>
      </c>
      <c r="H104" s="116" t="str">
        <f>Übertrag!X127</f>
        <v xml:space="preserve"> </v>
      </c>
      <c r="I104" s="116" t="str">
        <f>Übertrag!Y127</f>
        <v xml:space="preserve"> </v>
      </c>
      <c r="J104" s="116" t="str">
        <f>Übertrag!Z127</f>
        <v xml:space="preserve"> </v>
      </c>
      <c r="K104" s="116" t="str">
        <f>Übertrag!AA127</f>
        <v xml:space="preserve"> </v>
      </c>
      <c r="L104" s="116" t="str">
        <f>Übertrag!AB127</f>
        <v xml:space="preserve"> </v>
      </c>
      <c r="M104" s="116" t="str">
        <f>Übertrag!AC127</f>
        <v xml:space="preserve"> </v>
      </c>
      <c r="N104" s="116" t="str">
        <f>Übertrag!AD127</f>
        <v xml:space="preserve"> </v>
      </c>
      <c r="O104" s="116" t="str">
        <f>Übertrag!AE127</f>
        <v xml:space="preserve"> </v>
      </c>
      <c r="P104" s="116" t="str">
        <f>Übertrag!AF127</f>
        <v xml:space="preserve"> </v>
      </c>
      <c r="Q104" s="116" t="str">
        <f>Übertrag!AG127</f>
        <v xml:space="preserve"> </v>
      </c>
      <c r="R104" s="116" t="str">
        <f>Übertrag!AH127</f>
        <v xml:space="preserve"> </v>
      </c>
      <c r="S104" s="116" t="str">
        <f>Übertrag!AI127</f>
        <v xml:space="preserve"> </v>
      </c>
      <c r="T104" s="116" t="str">
        <f>Übertrag!AJ127</f>
        <v xml:space="preserve"> </v>
      </c>
      <c r="U104" s="116" t="str">
        <f>Übertrag!AK127</f>
        <v xml:space="preserve"> </v>
      </c>
      <c r="V104" s="116" t="str">
        <f>Übertrag!AL127</f>
        <v xml:space="preserve"> </v>
      </c>
      <c r="W104" s="116" t="str">
        <f>Übertrag!AM127</f>
        <v xml:space="preserve"> </v>
      </c>
      <c r="X104" s="116" t="str">
        <f>Übertrag!AN127</f>
        <v xml:space="preserve"> </v>
      </c>
      <c r="Y104" s="116" t="str">
        <f>Übertrag!AO127</f>
        <v xml:space="preserve"> </v>
      </c>
      <c r="Z104" s="116" t="str">
        <f>Übertrag!AP127</f>
        <v xml:space="preserve"> </v>
      </c>
      <c r="AA104" s="116" t="str">
        <f>Übertrag!AQ127</f>
        <v xml:space="preserve"> </v>
      </c>
      <c r="AB104" s="116"/>
    </row>
    <row r="105" spans="1:28" s="117" customFormat="1" ht="24.95" customHeight="1" x14ac:dyDescent="0.2">
      <c r="A105" s="112" t="str">
        <f>Übertrag!R128</f>
        <v xml:space="preserve"> </v>
      </c>
      <c r="B105" s="113" t="str">
        <f>Übertrag!D128</f>
        <v xml:space="preserve"> </v>
      </c>
      <c r="C105" s="113" t="str">
        <f>Übertrag!E128</f>
        <v xml:space="preserve"> </v>
      </c>
      <c r="D105" s="114">
        <f>Übertrag!H128</f>
        <v>0</v>
      </c>
      <c r="E105" s="113" t="str">
        <f>Übertrag!I128</f>
        <v xml:space="preserve"> </v>
      </c>
      <c r="F105" s="115" t="str">
        <f>Übertrag!B128</f>
        <v xml:space="preserve"> </v>
      </c>
      <c r="G105" s="116">
        <f>Übertrag!CA128</f>
        <v>0</v>
      </c>
      <c r="H105" s="116" t="str">
        <f>Übertrag!X128</f>
        <v xml:space="preserve"> </v>
      </c>
      <c r="I105" s="116" t="str">
        <f>Übertrag!Y128</f>
        <v xml:space="preserve"> </v>
      </c>
      <c r="J105" s="116" t="str">
        <f>Übertrag!Z128</f>
        <v xml:space="preserve"> </v>
      </c>
      <c r="K105" s="116" t="str">
        <f>Übertrag!AA128</f>
        <v xml:space="preserve"> </v>
      </c>
      <c r="L105" s="116" t="str">
        <f>Übertrag!AB128</f>
        <v xml:space="preserve"> </v>
      </c>
      <c r="M105" s="116" t="str">
        <f>Übertrag!AC128</f>
        <v xml:space="preserve"> </v>
      </c>
      <c r="N105" s="116" t="str">
        <f>Übertrag!AD128</f>
        <v xml:space="preserve"> </v>
      </c>
      <c r="O105" s="116" t="str">
        <f>Übertrag!AE128</f>
        <v xml:space="preserve"> </v>
      </c>
      <c r="P105" s="116" t="str">
        <f>Übertrag!AF128</f>
        <v xml:space="preserve"> </v>
      </c>
      <c r="Q105" s="116" t="str">
        <f>Übertrag!AG128</f>
        <v xml:space="preserve"> </v>
      </c>
      <c r="R105" s="116" t="str">
        <f>Übertrag!AH128</f>
        <v xml:space="preserve"> </v>
      </c>
      <c r="S105" s="116" t="str">
        <f>Übertrag!AI128</f>
        <v xml:space="preserve"> </v>
      </c>
      <c r="T105" s="116" t="str">
        <f>Übertrag!AJ128</f>
        <v xml:space="preserve"> </v>
      </c>
      <c r="U105" s="116" t="str">
        <f>Übertrag!AK128</f>
        <v xml:space="preserve"> </v>
      </c>
      <c r="V105" s="116" t="str">
        <f>Übertrag!AL128</f>
        <v xml:space="preserve"> </v>
      </c>
      <c r="W105" s="116" t="str">
        <f>Übertrag!AM128</f>
        <v xml:space="preserve"> </v>
      </c>
      <c r="X105" s="116" t="str">
        <f>Übertrag!AN128</f>
        <v xml:space="preserve"> </v>
      </c>
      <c r="Y105" s="116" t="str">
        <f>Übertrag!AO128</f>
        <v xml:space="preserve"> </v>
      </c>
      <c r="Z105" s="116" t="str">
        <f>Übertrag!AP128</f>
        <v xml:space="preserve"> </v>
      </c>
      <c r="AA105" s="116" t="str">
        <f>Übertrag!AQ128</f>
        <v xml:space="preserve"> </v>
      </c>
      <c r="AB105" s="116"/>
    </row>
    <row r="106" spans="1:28" s="117" customFormat="1" ht="24.95" customHeight="1" x14ac:dyDescent="0.2">
      <c r="A106" s="112" t="str">
        <f>Übertrag!R129</f>
        <v xml:space="preserve"> </v>
      </c>
      <c r="B106" s="113" t="str">
        <f>Übertrag!D129</f>
        <v xml:space="preserve"> </v>
      </c>
      <c r="C106" s="113" t="str">
        <f>Übertrag!E129</f>
        <v xml:space="preserve"> </v>
      </c>
      <c r="D106" s="114">
        <f>Übertrag!H129</f>
        <v>0</v>
      </c>
      <c r="E106" s="113" t="str">
        <f>Übertrag!I129</f>
        <v xml:space="preserve"> </v>
      </c>
      <c r="F106" s="115" t="str">
        <f>Übertrag!B129</f>
        <v xml:space="preserve"> </v>
      </c>
      <c r="G106" s="116">
        <f>Übertrag!CA129</f>
        <v>0</v>
      </c>
      <c r="H106" s="116" t="str">
        <f>Übertrag!X129</f>
        <v xml:space="preserve"> </v>
      </c>
      <c r="I106" s="116" t="str">
        <f>Übertrag!Y129</f>
        <v xml:space="preserve"> </v>
      </c>
      <c r="J106" s="116" t="str">
        <f>Übertrag!Z129</f>
        <v xml:space="preserve"> </v>
      </c>
      <c r="K106" s="116" t="str">
        <f>Übertrag!AA129</f>
        <v xml:space="preserve"> </v>
      </c>
      <c r="L106" s="116" t="str">
        <f>Übertrag!AB129</f>
        <v xml:space="preserve"> </v>
      </c>
      <c r="M106" s="116" t="str">
        <f>Übertrag!AC129</f>
        <v xml:space="preserve"> </v>
      </c>
      <c r="N106" s="116" t="str">
        <f>Übertrag!AD129</f>
        <v xml:space="preserve"> </v>
      </c>
      <c r="O106" s="116" t="str">
        <f>Übertrag!AE129</f>
        <v xml:space="preserve"> </v>
      </c>
      <c r="P106" s="116" t="str">
        <f>Übertrag!AF129</f>
        <v xml:space="preserve"> </v>
      </c>
      <c r="Q106" s="116" t="str">
        <f>Übertrag!AG129</f>
        <v xml:space="preserve"> </v>
      </c>
      <c r="R106" s="116" t="str">
        <f>Übertrag!AH129</f>
        <v xml:space="preserve"> </v>
      </c>
      <c r="S106" s="116" t="str">
        <f>Übertrag!AI129</f>
        <v xml:space="preserve"> </v>
      </c>
      <c r="T106" s="116" t="str">
        <f>Übertrag!AJ129</f>
        <v xml:space="preserve"> </v>
      </c>
      <c r="U106" s="116" t="str">
        <f>Übertrag!AK129</f>
        <v xml:space="preserve"> </v>
      </c>
      <c r="V106" s="116" t="str">
        <f>Übertrag!AL129</f>
        <v xml:space="preserve"> </v>
      </c>
      <c r="W106" s="116" t="str">
        <f>Übertrag!AM129</f>
        <v xml:space="preserve"> </v>
      </c>
      <c r="X106" s="116" t="str">
        <f>Übertrag!AN129</f>
        <v xml:space="preserve"> </v>
      </c>
      <c r="Y106" s="116" t="str">
        <f>Übertrag!AO129</f>
        <v xml:space="preserve"> </v>
      </c>
      <c r="Z106" s="116" t="str">
        <f>Übertrag!AP129</f>
        <v xml:space="preserve"> </v>
      </c>
      <c r="AA106" s="116" t="str">
        <f>Übertrag!AQ129</f>
        <v xml:space="preserve"> </v>
      </c>
      <c r="AB106" s="116"/>
    </row>
    <row r="107" spans="1:28" s="117" customFormat="1" ht="24.95" customHeight="1" x14ac:dyDescent="0.2">
      <c r="A107" s="112" t="str">
        <f>Übertrag!R130</f>
        <v xml:space="preserve"> </v>
      </c>
      <c r="B107" s="113" t="str">
        <f>Übertrag!D130</f>
        <v xml:space="preserve"> </v>
      </c>
      <c r="C107" s="113" t="str">
        <f>Übertrag!E130</f>
        <v xml:space="preserve"> </v>
      </c>
      <c r="D107" s="114">
        <f>Übertrag!H130</f>
        <v>0</v>
      </c>
      <c r="E107" s="113" t="str">
        <f>Übertrag!I130</f>
        <v xml:space="preserve"> </v>
      </c>
      <c r="F107" s="115" t="str">
        <f>Übertrag!B130</f>
        <v xml:space="preserve"> </v>
      </c>
      <c r="G107" s="116">
        <f>Übertrag!CA130</f>
        <v>0</v>
      </c>
      <c r="H107" s="116" t="str">
        <f>Übertrag!X130</f>
        <v xml:space="preserve"> </v>
      </c>
      <c r="I107" s="116" t="str">
        <f>Übertrag!Y130</f>
        <v xml:space="preserve"> </v>
      </c>
      <c r="J107" s="116" t="str">
        <f>Übertrag!Z130</f>
        <v xml:space="preserve"> </v>
      </c>
      <c r="K107" s="116" t="str">
        <f>Übertrag!AA130</f>
        <v xml:space="preserve"> </v>
      </c>
      <c r="L107" s="116" t="str">
        <f>Übertrag!AB130</f>
        <v xml:space="preserve"> </v>
      </c>
      <c r="M107" s="116" t="str">
        <f>Übertrag!AC130</f>
        <v xml:space="preserve"> </v>
      </c>
      <c r="N107" s="116" t="str">
        <f>Übertrag!AD130</f>
        <v xml:space="preserve"> </v>
      </c>
      <c r="O107" s="116" t="str">
        <f>Übertrag!AE130</f>
        <v xml:space="preserve"> </v>
      </c>
      <c r="P107" s="116" t="str">
        <f>Übertrag!AF130</f>
        <v xml:space="preserve"> </v>
      </c>
      <c r="Q107" s="116" t="str">
        <f>Übertrag!AG130</f>
        <v xml:space="preserve"> </v>
      </c>
      <c r="R107" s="116" t="str">
        <f>Übertrag!AH130</f>
        <v xml:space="preserve"> </v>
      </c>
      <c r="S107" s="116" t="str">
        <f>Übertrag!AI130</f>
        <v xml:space="preserve"> </v>
      </c>
      <c r="T107" s="116" t="str">
        <f>Übertrag!AJ130</f>
        <v xml:space="preserve"> </v>
      </c>
      <c r="U107" s="116" t="str">
        <f>Übertrag!AK130</f>
        <v xml:space="preserve"> </v>
      </c>
      <c r="V107" s="116" t="str">
        <f>Übertrag!AL130</f>
        <v xml:space="preserve"> </v>
      </c>
      <c r="W107" s="116" t="str">
        <f>Übertrag!AM130</f>
        <v xml:space="preserve"> </v>
      </c>
      <c r="X107" s="116" t="str">
        <f>Übertrag!AN130</f>
        <v xml:space="preserve"> </v>
      </c>
      <c r="Y107" s="116" t="str">
        <f>Übertrag!AO130</f>
        <v xml:space="preserve"> </v>
      </c>
      <c r="Z107" s="116" t="str">
        <f>Übertrag!AP130</f>
        <v xml:space="preserve"> </v>
      </c>
      <c r="AA107" s="116" t="str">
        <f>Übertrag!AQ130</f>
        <v xml:space="preserve"> </v>
      </c>
      <c r="AB107" s="116"/>
    </row>
    <row r="108" spans="1:28" s="117" customFormat="1" ht="24.95" customHeight="1" x14ac:dyDescent="0.2">
      <c r="A108" s="112" t="str">
        <f>Übertrag!R131</f>
        <v xml:space="preserve"> </v>
      </c>
      <c r="B108" s="113" t="str">
        <f>Übertrag!D131</f>
        <v xml:space="preserve"> </v>
      </c>
      <c r="C108" s="113" t="str">
        <f>Übertrag!E131</f>
        <v xml:space="preserve"> </v>
      </c>
      <c r="D108" s="114">
        <f>Übertrag!H131</f>
        <v>0</v>
      </c>
      <c r="E108" s="113" t="str">
        <f>Übertrag!I131</f>
        <v xml:space="preserve"> </v>
      </c>
      <c r="F108" s="115" t="str">
        <f>Übertrag!B131</f>
        <v xml:space="preserve"> </v>
      </c>
      <c r="G108" s="116">
        <f>Übertrag!CA131</f>
        <v>0</v>
      </c>
      <c r="H108" s="116" t="str">
        <f>Übertrag!X131</f>
        <v xml:space="preserve"> </v>
      </c>
      <c r="I108" s="116" t="str">
        <f>Übertrag!Y131</f>
        <v xml:space="preserve"> </v>
      </c>
      <c r="J108" s="116" t="str">
        <f>Übertrag!Z131</f>
        <v xml:space="preserve"> </v>
      </c>
      <c r="K108" s="116" t="str">
        <f>Übertrag!AA131</f>
        <v xml:space="preserve"> </v>
      </c>
      <c r="L108" s="116" t="str">
        <f>Übertrag!AB131</f>
        <v xml:space="preserve"> </v>
      </c>
      <c r="M108" s="116" t="str">
        <f>Übertrag!AC131</f>
        <v xml:space="preserve"> </v>
      </c>
      <c r="N108" s="116" t="str">
        <f>Übertrag!AD131</f>
        <v xml:space="preserve"> </v>
      </c>
      <c r="O108" s="116" t="str">
        <f>Übertrag!AE131</f>
        <v xml:space="preserve"> </v>
      </c>
      <c r="P108" s="116" t="str">
        <f>Übertrag!AF131</f>
        <v xml:space="preserve"> </v>
      </c>
      <c r="Q108" s="116" t="str">
        <f>Übertrag!AG131</f>
        <v xml:space="preserve"> </v>
      </c>
      <c r="R108" s="116" t="str">
        <f>Übertrag!AH131</f>
        <v xml:space="preserve"> </v>
      </c>
      <c r="S108" s="116" t="str">
        <f>Übertrag!AI131</f>
        <v xml:space="preserve"> </v>
      </c>
      <c r="T108" s="116" t="str">
        <f>Übertrag!AJ131</f>
        <v xml:space="preserve"> </v>
      </c>
      <c r="U108" s="116" t="str">
        <f>Übertrag!AK131</f>
        <v xml:space="preserve"> </v>
      </c>
      <c r="V108" s="116" t="str">
        <f>Übertrag!AL131</f>
        <v xml:space="preserve"> </v>
      </c>
      <c r="W108" s="116" t="str">
        <f>Übertrag!AM131</f>
        <v xml:space="preserve"> </v>
      </c>
      <c r="X108" s="116" t="str">
        <f>Übertrag!AN131</f>
        <v xml:space="preserve"> </v>
      </c>
      <c r="Y108" s="116" t="str">
        <f>Übertrag!AO131</f>
        <v xml:space="preserve"> </v>
      </c>
      <c r="Z108" s="116" t="str">
        <f>Übertrag!AP131</f>
        <v xml:space="preserve"> </v>
      </c>
      <c r="AA108" s="116" t="str">
        <f>Übertrag!AQ131</f>
        <v xml:space="preserve"> </v>
      </c>
      <c r="AB108" s="116"/>
    </row>
    <row r="109" spans="1:28" s="117" customFormat="1" ht="24.95" customHeight="1" x14ac:dyDescent="0.2">
      <c r="A109" s="112" t="str">
        <f>Übertrag!R132</f>
        <v xml:space="preserve"> </v>
      </c>
      <c r="B109" s="113" t="str">
        <f>Übertrag!D132</f>
        <v xml:space="preserve"> </v>
      </c>
      <c r="C109" s="113" t="str">
        <f>Übertrag!E132</f>
        <v xml:space="preserve"> </v>
      </c>
      <c r="D109" s="114">
        <f>Übertrag!H132</f>
        <v>0</v>
      </c>
      <c r="E109" s="113" t="str">
        <f>Übertrag!I132</f>
        <v xml:space="preserve"> </v>
      </c>
      <c r="F109" s="115" t="str">
        <f>Übertrag!B132</f>
        <v xml:space="preserve"> </v>
      </c>
      <c r="G109" s="116">
        <f>Übertrag!CA132</f>
        <v>0</v>
      </c>
      <c r="H109" s="116" t="str">
        <f>Übertrag!X132</f>
        <v xml:space="preserve"> </v>
      </c>
      <c r="I109" s="116" t="str">
        <f>Übertrag!Y132</f>
        <v xml:space="preserve"> </v>
      </c>
      <c r="J109" s="116" t="str">
        <f>Übertrag!Z132</f>
        <v xml:space="preserve"> </v>
      </c>
      <c r="K109" s="116" t="str">
        <f>Übertrag!AA132</f>
        <v xml:space="preserve"> </v>
      </c>
      <c r="L109" s="116" t="str">
        <f>Übertrag!AB132</f>
        <v xml:space="preserve"> </v>
      </c>
      <c r="M109" s="116" t="str">
        <f>Übertrag!AC132</f>
        <v xml:space="preserve"> </v>
      </c>
      <c r="N109" s="116" t="str">
        <f>Übertrag!AD132</f>
        <v xml:space="preserve"> </v>
      </c>
      <c r="O109" s="116" t="str">
        <f>Übertrag!AE132</f>
        <v xml:space="preserve"> </v>
      </c>
      <c r="P109" s="116" t="str">
        <f>Übertrag!AF132</f>
        <v xml:space="preserve"> </v>
      </c>
      <c r="Q109" s="116" t="str">
        <f>Übertrag!AG132</f>
        <v xml:space="preserve"> </v>
      </c>
      <c r="R109" s="116" t="str">
        <f>Übertrag!AH132</f>
        <v xml:space="preserve"> </v>
      </c>
      <c r="S109" s="116" t="str">
        <f>Übertrag!AI132</f>
        <v xml:space="preserve"> </v>
      </c>
      <c r="T109" s="116" t="str">
        <f>Übertrag!AJ132</f>
        <v xml:space="preserve"> </v>
      </c>
      <c r="U109" s="116" t="str">
        <f>Übertrag!AK132</f>
        <v xml:space="preserve"> </v>
      </c>
      <c r="V109" s="116" t="str">
        <f>Übertrag!AL132</f>
        <v xml:space="preserve"> </v>
      </c>
      <c r="W109" s="116" t="str">
        <f>Übertrag!AM132</f>
        <v xml:space="preserve"> </v>
      </c>
      <c r="X109" s="116" t="str">
        <f>Übertrag!AN132</f>
        <v xml:space="preserve"> </v>
      </c>
      <c r="Y109" s="116" t="str">
        <f>Übertrag!AO132</f>
        <v xml:space="preserve"> </v>
      </c>
      <c r="Z109" s="116" t="str">
        <f>Übertrag!AP132</f>
        <v xml:space="preserve"> </v>
      </c>
      <c r="AA109" s="116" t="str">
        <f>Übertrag!AQ132</f>
        <v xml:space="preserve"> </v>
      </c>
      <c r="AB109" s="116"/>
    </row>
    <row r="110" spans="1:28" s="117" customFormat="1" ht="24.95" customHeight="1" x14ac:dyDescent="0.2">
      <c r="A110" s="112" t="str">
        <f>Übertrag!R133</f>
        <v xml:space="preserve"> </v>
      </c>
      <c r="B110" s="113" t="str">
        <f>Übertrag!D133</f>
        <v xml:space="preserve"> </v>
      </c>
      <c r="C110" s="113" t="str">
        <f>Übertrag!E133</f>
        <v xml:space="preserve"> </v>
      </c>
      <c r="D110" s="114">
        <f>Übertrag!H133</f>
        <v>0</v>
      </c>
      <c r="E110" s="113" t="str">
        <f>Übertrag!I133</f>
        <v xml:space="preserve"> </v>
      </c>
      <c r="F110" s="115" t="str">
        <f>Übertrag!B133</f>
        <v xml:space="preserve"> </v>
      </c>
      <c r="G110" s="116">
        <f>Übertrag!CA133</f>
        <v>0</v>
      </c>
      <c r="H110" s="116" t="str">
        <f>Übertrag!X133</f>
        <v xml:space="preserve"> </v>
      </c>
      <c r="I110" s="116" t="str">
        <f>Übertrag!Y133</f>
        <v xml:space="preserve"> </v>
      </c>
      <c r="J110" s="116" t="str">
        <f>Übertrag!Z133</f>
        <v xml:space="preserve"> </v>
      </c>
      <c r="K110" s="116" t="str">
        <f>Übertrag!AA133</f>
        <v xml:space="preserve"> </v>
      </c>
      <c r="L110" s="116" t="str">
        <f>Übertrag!AB133</f>
        <v xml:space="preserve"> </v>
      </c>
      <c r="M110" s="116" t="str">
        <f>Übertrag!AC133</f>
        <v xml:space="preserve"> </v>
      </c>
      <c r="N110" s="116" t="str">
        <f>Übertrag!AD133</f>
        <v xml:space="preserve"> </v>
      </c>
      <c r="O110" s="116" t="str">
        <f>Übertrag!AE133</f>
        <v xml:space="preserve"> </v>
      </c>
      <c r="P110" s="116" t="str">
        <f>Übertrag!AF133</f>
        <v xml:space="preserve"> </v>
      </c>
      <c r="Q110" s="116" t="str">
        <f>Übertrag!AG133</f>
        <v xml:space="preserve"> </v>
      </c>
      <c r="R110" s="116" t="str">
        <f>Übertrag!AH133</f>
        <v xml:space="preserve"> </v>
      </c>
      <c r="S110" s="116" t="str">
        <f>Übertrag!AI133</f>
        <v xml:space="preserve"> </v>
      </c>
      <c r="T110" s="116" t="str">
        <f>Übertrag!AJ133</f>
        <v xml:space="preserve"> </v>
      </c>
      <c r="U110" s="116" t="str">
        <f>Übertrag!AK133</f>
        <v xml:space="preserve"> </v>
      </c>
      <c r="V110" s="116" t="str">
        <f>Übertrag!AL133</f>
        <v xml:space="preserve"> </v>
      </c>
      <c r="W110" s="116" t="str">
        <f>Übertrag!AM133</f>
        <v xml:space="preserve"> </v>
      </c>
      <c r="X110" s="116" t="str">
        <f>Übertrag!AN133</f>
        <v xml:space="preserve"> </v>
      </c>
      <c r="Y110" s="116" t="str">
        <f>Übertrag!AO133</f>
        <v xml:space="preserve"> </v>
      </c>
      <c r="Z110" s="116" t="str">
        <f>Übertrag!AP133</f>
        <v xml:space="preserve"> </v>
      </c>
      <c r="AA110" s="116" t="str">
        <f>Übertrag!AQ133</f>
        <v xml:space="preserve"> </v>
      </c>
      <c r="AB110" s="116"/>
    </row>
    <row r="111" spans="1:28" s="117" customFormat="1" ht="24.95" customHeight="1" x14ac:dyDescent="0.2">
      <c r="A111" s="112" t="str">
        <f>Übertrag!R134</f>
        <v xml:space="preserve"> </v>
      </c>
      <c r="B111" s="113" t="str">
        <f>Übertrag!D134</f>
        <v xml:space="preserve"> </v>
      </c>
      <c r="C111" s="113" t="str">
        <f>Übertrag!E134</f>
        <v xml:space="preserve"> </v>
      </c>
      <c r="D111" s="114">
        <f>Übertrag!H134</f>
        <v>0</v>
      </c>
      <c r="E111" s="113" t="str">
        <f>Übertrag!I134</f>
        <v xml:space="preserve"> </v>
      </c>
      <c r="F111" s="115" t="str">
        <f>Übertrag!B134</f>
        <v xml:space="preserve"> </v>
      </c>
      <c r="G111" s="116">
        <f>Übertrag!CA134</f>
        <v>0</v>
      </c>
      <c r="H111" s="116" t="str">
        <f>Übertrag!X134</f>
        <v xml:space="preserve"> </v>
      </c>
      <c r="I111" s="116" t="str">
        <f>Übertrag!Y134</f>
        <v xml:space="preserve"> </v>
      </c>
      <c r="J111" s="116" t="str">
        <f>Übertrag!Z134</f>
        <v xml:space="preserve"> </v>
      </c>
      <c r="K111" s="116" t="str">
        <f>Übertrag!AA134</f>
        <v xml:space="preserve"> </v>
      </c>
      <c r="L111" s="116" t="str">
        <f>Übertrag!AB134</f>
        <v xml:space="preserve"> </v>
      </c>
      <c r="M111" s="116" t="str">
        <f>Übertrag!AC134</f>
        <v xml:space="preserve"> </v>
      </c>
      <c r="N111" s="116" t="str">
        <f>Übertrag!AD134</f>
        <v xml:space="preserve"> </v>
      </c>
      <c r="O111" s="116" t="str">
        <f>Übertrag!AE134</f>
        <v xml:space="preserve"> </v>
      </c>
      <c r="P111" s="116" t="str">
        <f>Übertrag!AF134</f>
        <v xml:space="preserve"> </v>
      </c>
      <c r="Q111" s="116" t="str">
        <f>Übertrag!AG134</f>
        <v xml:space="preserve"> </v>
      </c>
      <c r="R111" s="116" t="str">
        <f>Übertrag!AH134</f>
        <v xml:space="preserve"> </v>
      </c>
      <c r="S111" s="116" t="str">
        <f>Übertrag!AI134</f>
        <v xml:space="preserve"> </v>
      </c>
      <c r="T111" s="116" t="str">
        <f>Übertrag!AJ134</f>
        <v xml:space="preserve"> </v>
      </c>
      <c r="U111" s="116" t="str">
        <f>Übertrag!AK134</f>
        <v xml:space="preserve"> </v>
      </c>
      <c r="V111" s="116" t="str">
        <f>Übertrag!AL134</f>
        <v xml:space="preserve"> </v>
      </c>
      <c r="W111" s="116" t="str">
        <f>Übertrag!AM134</f>
        <v xml:space="preserve"> </v>
      </c>
      <c r="X111" s="116" t="str">
        <f>Übertrag!AN134</f>
        <v xml:space="preserve"> </v>
      </c>
      <c r="Y111" s="116" t="str">
        <f>Übertrag!AO134</f>
        <v xml:space="preserve"> </v>
      </c>
      <c r="Z111" s="116" t="str">
        <f>Übertrag!AP134</f>
        <v xml:space="preserve"> </v>
      </c>
      <c r="AA111" s="116" t="str">
        <f>Übertrag!AQ134</f>
        <v xml:space="preserve"> </v>
      </c>
      <c r="AB111" s="116"/>
    </row>
    <row r="112" spans="1:28" s="117" customFormat="1" ht="24.95" customHeight="1" x14ac:dyDescent="0.2">
      <c r="A112" s="112" t="str">
        <f>Übertrag!R135</f>
        <v xml:space="preserve"> </v>
      </c>
      <c r="B112" s="113" t="str">
        <f>Übertrag!D135</f>
        <v xml:space="preserve"> </v>
      </c>
      <c r="C112" s="113" t="str">
        <f>Übertrag!E135</f>
        <v xml:space="preserve"> </v>
      </c>
      <c r="D112" s="114">
        <f>Übertrag!H135</f>
        <v>0</v>
      </c>
      <c r="E112" s="113" t="str">
        <f>Übertrag!I135</f>
        <v xml:space="preserve"> </v>
      </c>
      <c r="F112" s="115" t="str">
        <f>Übertrag!B135</f>
        <v xml:space="preserve"> </v>
      </c>
      <c r="G112" s="116">
        <f>Übertrag!CA135</f>
        <v>0</v>
      </c>
      <c r="H112" s="116" t="str">
        <f>Übertrag!X135</f>
        <v xml:space="preserve"> </v>
      </c>
      <c r="I112" s="116" t="str">
        <f>Übertrag!Y135</f>
        <v xml:space="preserve"> </v>
      </c>
      <c r="J112" s="116" t="str">
        <f>Übertrag!Z135</f>
        <v xml:space="preserve"> </v>
      </c>
      <c r="K112" s="116" t="str">
        <f>Übertrag!AA135</f>
        <v xml:space="preserve"> </v>
      </c>
      <c r="L112" s="116" t="str">
        <f>Übertrag!AB135</f>
        <v xml:space="preserve"> </v>
      </c>
      <c r="M112" s="116" t="str">
        <f>Übertrag!AC135</f>
        <v xml:space="preserve"> </v>
      </c>
      <c r="N112" s="116" t="str">
        <f>Übertrag!AD135</f>
        <v xml:space="preserve"> </v>
      </c>
      <c r="O112" s="116" t="str">
        <f>Übertrag!AE135</f>
        <v xml:space="preserve"> </v>
      </c>
      <c r="P112" s="116" t="str">
        <f>Übertrag!AF135</f>
        <v xml:space="preserve"> </v>
      </c>
      <c r="Q112" s="116" t="str">
        <f>Übertrag!AG135</f>
        <v xml:space="preserve"> </v>
      </c>
      <c r="R112" s="116" t="str">
        <f>Übertrag!AH135</f>
        <v xml:space="preserve"> </v>
      </c>
      <c r="S112" s="116" t="str">
        <f>Übertrag!AI135</f>
        <v xml:space="preserve"> </v>
      </c>
      <c r="T112" s="116" t="str">
        <f>Übertrag!AJ135</f>
        <v xml:space="preserve"> </v>
      </c>
      <c r="U112" s="116" t="str">
        <f>Übertrag!AK135</f>
        <v xml:space="preserve"> </v>
      </c>
      <c r="V112" s="116" t="str">
        <f>Übertrag!AL135</f>
        <v xml:space="preserve"> </v>
      </c>
      <c r="W112" s="116" t="str">
        <f>Übertrag!AM135</f>
        <v xml:space="preserve"> </v>
      </c>
      <c r="X112" s="116" t="str">
        <f>Übertrag!AN135</f>
        <v xml:space="preserve"> </v>
      </c>
      <c r="Y112" s="116" t="str">
        <f>Übertrag!AO135</f>
        <v xml:space="preserve"> </v>
      </c>
      <c r="Z112" s="116" t="str">
        <f>Übertrag!AP135</f>
        <v xml:space="preserve"> </v>
      </c>
      <c r="AA112" s="116" t="str">
        <f>Übertrag!AQ135</f>
        <v xml:space="preserve"> </v>
      </c>
      <c r="AB112" s="116"/>
    </row>
    <row r="113" spans="1:28" s="117" customFormat="1" ht="24.95" customHeight="1" x14ac:dyDescent="0.2">
      <c r="A113" s="112" t="str">
        <f>Übertrag!R136</f>
        <v xml:space="preserve"> </v>
      </c>
      <c r="B113" s="113" t="str">
        <f>Übertrag!D136</f>
        <v xml:space="preserve"> </v>
      </c>
      <c r="C113" s="113" t="str">
        <f>Übertrag!E136</f>
        <v xml:space="preserve"> </v>
      </c>
      <c r="D113" s="114">
        <f>Übertrag!H136</f>
        <v>0</v>
      </c>
      <c r="E113" s="113" t="str">
        <f>Übertrag!I136</f>
        <v xml:space="preserve"> </v>
      </c>
      <c r="F113" s="115" t="str">
        <f>Übertrag!B136</f>
        <v xml:space="preserve"> </v>
      </c>
      <c r="G113" s="116">
        <f>Übertrag!CA136</f>
        <v>0</v>
      </c>
      <c r="H113" s="116" t="str">
        <f>Übertrag!X136</f>
        <v xml:space="preserve"> </v>
      </c>
      <c r="I113" s="116" t="str">
        <f>Übertrag!Y136</f>
        <v xml:space="preserve"> </v>
      </c>
      <c r="J113" s="116" t="str">
        <f>Übertrag!Z136</f>
        <v xml:space="preserve"> </v>
      </c>
      <c r="K113" s="116" t="str">
        <f>Übertrag!AA136</f>
        <v xml:space="preserve"> </v>
      </c>
      <c r="L113" s="116" t="str">
        <f>Übertrag!AB136</f>
        <v xml:space="preserve"> </v>
      </c>
      <c r="M113" s="116" t="str">
        <f>Übertrag!AC136</f>
        <v xml:space="preserve"> </v>
      </c>
      <c r="N113" s="116" t="str">
        <f>Übertrag!AD136</f>
        <v xml:space="preserve"> </v>
      </c>
      <c r="O113" s="116" t="str">
        <f>Übertrag!AE136</f>
        <v xml:space="preserve"> </v>
      </c>
      <c r="P113" s="116" t="str">
        <f>Übertrag!AF136</f>
        <v xml:space="preserve"> </v>
      </c>
      <c r="Q113" s="116" t="str">
        <f>Übertrag!AG136</f>
        <v xml:space="preserve"> </v>
      </c>
      <c r="R113" s="116" t="str">
        <f>Übertrag!AH136</f>
        <v xml:space="preserve"> </v>
      </c>
      <c r="S113" s="116" t="str">
        <f>Übertrag!AI136</f>
        <v xml:space="preserve"> </v>
      </c>
      <c r="T113" s="116" t="str">
        <f>Übertrag!AJ136</f>
        <v xml:space="preserve"> </v>
      </c>
      <c r="U113" s="116" t="str">
        <f>Übertrag!AK136</f>
        <v xml:space="preserve"> </v>
      </c>
      <c r="V113" s="116" t="str">
        <f>Übertrag!AL136</f>
        <v xml:space="preserve"> </v>
      </c>
      <c r="W113" s="116" t="str">
        <f>Übertrag!AM136</f>
        <v xml:space="preserve"> </v>
      </c>
      <c r="X113" s="116" t="str">
        <f>Übertrag!AN136</f>
        <v xml:space="preserve"> </v>
      </c>
      <c r="Y113" s="116" t="str">
        <f>Übertrag!AO136</f>
        <v xml:space="preserve"> </v>
      </c>
      <c r="Z113" s="116" t="str">
        <f>Übertrag!AP136</f>
        <v xml:space="preserve"> </v>
      </c>
      <c r="AA113" s="116" t="str">
        <f>Übertrag!AQ136</f>
        <v xml:space="preserve"> </v>
      </c>
      <c r="AB113" s="116"/>
    </row>
    <row r="114" spans="1:28" s="117" customFormat="1" ht="24.95" customHeight="1" x14ac:dyDescent="0.2">
      <c r="A114" s="112" t="str">
        <f>Übertrag!R137</f>
        <v xml:space="preserve"> </v>
      </c>
      <c r="B114" s="113" t="str">
        <f>Übertrag!D137</f>
        <v xml:space="preserve"> </v>
      </c>
      <c r="C114" s="113" t="str">
        <f>Übertrag!E137</f>
        <v xml:space="preserve"> </v>
      </c>
      <c r="D114" s="114">
        <f>Übertrag!H137</f>
        <v>0</v>
      </c>
      <c r="E114" s="113" t="str">
        <f>Übertrag!I137</f>
        <v xml:space="preserve"> </v>
      </c>
      <c r="F114" s="115" t="str">
        <f>Übertrag!B137</f>
        <v xml:space="preserve"> </v>
      </c>
      <c r="G114" s="116">
        <f>Übertrag!CA137</f>
        <v>0</v>
      </c>
      <c r="H114" s="116" t="str">
        <f>Übertrag!X137</f>
        <v xml:space="preserve"> </v>
      </c>
      <c r="I114" s="116" t="str">
        <f>Übertrag!Y137</f>
        <v xml:space="preserve"> </v>
      </c>
      <c r="J114" s="116" t="str">
        <f>Übertrag!Z137</f>
        <v xml:space="preserve"> </v>
      </c>
      <c r="K114" s="116" t="str">
        <f>Übertrag!AA137</f>
        <v xml:space="preserve"> </v>
      </c>
      <c r="L114" s="116" t="str">
        <f>Übertrag!AB137</f>
        <v xml:space="preserve"> </v>
      </c>
      <c r="M114" s="116" t="str">
        <f>Übertrag!AC137</f>
        <v xml:space="preserve"> </v>
      </c>
      <c r="N114" s="116" t="str">
        <f>Übertrag!AD137</f>
        <v xml:space="preserve"> </v>
      </c>
      <c r="O114" s="116" t="str">
        <f>Übertrag!AE137</f>
        <v xml:space="preserve"> </v>
      </c>
      <c r="P114" s="116" t="str">
        <f>Übertrag!AF137</f>
        <v xml:space="preserve"> </v>
      </c>
      <c r="Q114" s="116" t="str">
        <f>Übertrag!AG137</f>
        <v xml:space="preserve"> </v>
      </c>
      <c r="R114" s="116" t="str">
        <f>Übertrag!AH137</f>
        <v xml:space="preserve"> </v>
      </c>
      <c r="S114" s="116" t="str">
        <f>Übertrag!AI137</f>
        <v xml:space="preserve"> </v>
      </c>
      <c r="T114" s="116" t="str">
        <f>Übertrag!AJ137</f>
        <v xml:space="preserve"> </v>
      </c>
      <c r="U114" s="116" t="str">
        <f>Übertrag!AK137</f>
        <v xml:space="preserve"> </v>
      </c>
      <c r="V114" s="116" t="str">
        <f>Übertrag!AL137</f>
        <v xml:space="preserve"> </v>
      </c>
      <c r="W114" s="116" t="str">
        <f>Übertrag!AM137</f>
        <v xml:space="preserve"> </v>
      </c>
      <c r="X114" s="116" t="str">
        <f>Übertrag!AN137</f>
        <v xml:space="preserve"> </v>
      </c>
      <c r="Y114" s="116" t="str">
        <f>Übertrag!AO137</f>
        <v xml:space="preserve"> </v>
      </c>
      <c r="Z114" s="116" t="str">
        <f>Übertrag!AP137</f>
        <v xml:space="preserve"> </v>
      </c>
      <c r="AA114" s="116" t="str">
        <f>Übertrag!AQ137</f>
        <v xml:space="preserve"> </v>
      </c>
      <c r="AB114" s="116"/>
    </row>
    <row r="115" spans="1:28" s="117" customFormat="1" ht="24.95" customHeight="1" x14ac:dyDescent="0.2">
      <c r="A115" s="112" t="str">
        <f>Übertrag!R138</f>
        <v xml:space="preserve"> </v>
      </c>
      <c r="B115" s="113" t="str">
        <f>Übertrag!D138</f>
        <v xml:space="preserve"> </v>
      </c>
      <c r="C115" s="113" t="str">
        <f>Übertrag!E138</f>
        <v xml:space="preserve"> </v>
      </c>
      <c r="D115" s="114">
        <f>Übertrag!H138</f>
        <v>0</v>
      </c>
      <c r="E115" s="113" t="str">
        <f>Übertrag!I138</f>
        <v xml:space="preserve"> </v>
      </c>
      <c r="F115" s="115" t="str">
        <f>Übertrag!B138</f>
        <v xml:space="preserve"> </v>
      </c>
      <c r="G115" s="116">
        <f>Übertrag!CA138</f>
        <v>0</v>
      </c>
      <c r="H115" s="116" t="str">
        <f>Übertrag!X138</f>
        <v xml:space="preserve"> </v>
      </c>
      <c r="I115" s="116" t="str">
        <f>Übertrag!Y138</f>
        <v xml:space="preserve"> </v>
      </c>
      <c r="J115" s="116" t="str">
        <f>Übertrag!Z138</f>
        <v xml:space="preserve"> </v>
      </c>
      <c r="K115" s="116" t="str">
        <f>Übertrag!AA138</f>
        <v xml:space="preserve"> </v>
      </c>
      <c r="L115" s="116" t="str">
        <f>Übertrag!AB138</f>
        <v xml:space="preserve"> </v>
      </c>
      <c r="M115" s="116" t="str">
        <f>Übertrag!AC138</f>
        <v xml:space="preserve"> </v>
      </c>
      <c r="N115" s="116" t="str">
        <f>Übertrag!AD138</f>
        <v xml:space="preserve"> </v>
      </c>
      <c r="O115" s="116" t="str">
        <f>Übertrag!AE138</f>
        <v xml:space="preserve"> </v>
      </c>
      <c r="P115" s="116" t="str">
        <f>Übertrag!AF138</f>
        <v xml:space="preserve"> </v>
      </c>
      <c r="Q115" s="116" t="str">
        <f>Übertrag!AG138</f>
        <v xml:space="preserve"> </v>
      </c>
      <c r="R115" s="116" t="str">
        <f>Übertrag!AH138</f>
        <v xml:space="preserve"> </v>
      </c>
      <c r="S115" s="116" t="str">
        <f>Übertrag!AI138</f>
        <v xml:space="preserve"> </v>
      </c>
      <c r="T115" s="116" t="str">
        <f>Übertrag!AJ138</f>
        <v xml:space="preserve"> </v>
      </c>
      <c r="U115" s="116" t="str">
        <f>Übertrag!AK138</f>
        <v xml:space="preserve"> </v>
      </c>
      <c r="V115" s="116" t="str">
        <f>Übertrag!AL138</f>
        <v xml:space="preserve"> </v>
      </c>
      <c r="W115" s="116" t="str">
        <f>Übertrag!AM138</f>
        <v xml:space="preserve"> </v>
      </c>
      <c r="X115" s="116" t="str">
        <f>Übertrag!AN138</f>
        <v xml:space="preserve"> </v>
      </c>
      <c r="Y115" s="116" t="str">
        <f>Übertrag!AO138</f>
        <v xml:space="preserve"> </v>
      </c>
      <c r="Z115" s="116" t="str">
        <f>Übertrag!AP138</f>
        <v xml:space="preserve"> </v>
      </c>
      <c r="AA115" s="116" t="str">
        <f>Übertrag!AQ138</f>
        <v xml:space="preserve"> </v>
      </c>
      <c r="AB115" s="116"/>
    </row>
    <row r="116" spans="1:28" s="117" customFormat="1" ht="24.95" customHeight="1" x14ac:dyDescent="0.2">
      <c r="A116" s="112" t="str">
        <f>Übertrag!R139</f>
        <v xml:space="preserve"> </v>
      </c>
      <c r="B116" s="113" t="str">
        <f>Übertrag!D139</f>
        <v xml:space="preserve"> </v>
      </c>
      <c r="C116" s="113" t="str">
        <f>Übertrag!E139</f>
        <v xml:space="preserve"> </v>
      </c>
      <c r="D116" s="114">
        <f>Übertrag!H139</f>
        <v>0</v>
      </c>
      <c r="E116" s="113" t="str">
        <f>Übertrag!I139</f>
        <v xml:space="preserve"> </v>
      </c>
      <c r="F116" s="115" t="str">
        <f>Übertrag!B139</f>
        <v xml:space="preserve"> </v>
      </c>
      <c r="G116" s="116">
        <f>Übertrag!CA139</f>
        <v>0</v>
      </c>
      <c r="H116" s="116" t="str">
        <f>Übertrag!X139</f>
        <v xml:space="preserve"> </v>
      </c>
      <c r="I116" s="116" t="str">
        <f>Übertrag!Y139</f>
        <v xml:space="preserve"> </v>
      </c>
      <c r="J116" s="116" t="str">
        <f>Übertrag!Z139</f>
        <v xml:space="preserve"> </v>
      </c>
      <c r="K116" s="116" t="str">
        <f>Übertrag!AA139</f>
        <v xml:space="preserve"> </v>
      </c>
      <c r="L116" s="116" t="str">
        <f>Übertrag!AB139</f>
        <v xml:space="preserve"> </v>
      </c>
      <c r="M116" s="116" t="str">
        <f>Übertrag!AC139</f>
        <v xml:space="preserve"> </v>
      </c>
      <c r="N116" s="116" t="str">
        <f>Übertrag!AD139</f>
        <v xml:space="preserve"> </v>
      </c>
      <c r="O116" s="116" t="str">
        <f>Übertrag!AE139</f>
        <v xml:space="preserve"> </v>
      </c>
      <c r="P116" s="116" t="str">
        <f>Übertrag!AF139</f>
        <v xml:space="preserve"> </v>
      </c>
      <c r="Q116" s="116" t="str">
        <f>Übertrag!AG139</f>
        <v xml:space="preserve"> </v>
      </c>
      <c r="R116" s="116" t="str">
        <f>Übertrag!AH139</f>
        <v xml:space="preserve"> </v>
      </c>
      <c r="S116" s="116" t="str">
        <f>Übertrag!AI139</f>
        <v xml:space="preserve"> </v>
      </c>
      <c r="T116" s="116" t="str">
        <f>Übertrag!AJ139</f>
        <v xml:space="preserve"> </v>
      </c>
      <c r="U116" s="116" t="str">
        <f>Übertrag!AK139</f>
        <v xml:space="preserve"> </v>
      </c>
      <c r="V116" s="116" t="str">
        <f>Übertrag!AL139</f>
        <v xml:space="preserve"> </v>
      </c>
      <c r="W116" s="116" t="str">
        <f>Übertrag!AM139</f>
        <v xml:space="preserve"> </v>
      </c>
      <c r="X116" s="116" t="str">
        <f>Übertrag!AN139</f>
        <v xml:space="preserve"> </v>
      </c>
      <c r="Y116" s="116" t="str">
        <f>Übertrag!AO139</f>
        <v xml:space="preserve"> </v>
      </c>
      <c r="Z116" s="116" t="str">
        <f>Übertrag!AP139</f>
        <v xml:space="preserve"> </v>
      </c>
      <c r="AA116" s="116" t="str">
        <f>Übertrag!AQ139</f>
        <v xml:space="preserve"> </v>
      </c>
      <c r="AB116" s="116"/>
    </row>
    <row r="117" spans="1:28" s="117" customFormat="1" ht="24.95" customHeight="1" x14ac:dyDescent="0.2">
      <c r="A117" s="112" t="str">
        <f>Übertrag!R140</f>
        <v xml:space="preserve"> </v>
      </c>
      <c r="B117" s="113" t="str">
        <f>Übertrag!D140</f>
        <v xml:space="preserve"> </v>
      </c>
      <c r="C117" s="113" t="str">
        <f>Übertrag!E140</f>
        <v xml:space="preserve"> </v>
      </c>
      <c r="D117" s="114">
        <f>Übertrag!H140</f>
        <v>0</v>
      </c>
      <c r="E117" s="113" t="str">
        <f>Übertrag!I140</f>
        <v xml:space="preserve"> </v>
      </c>
      <c r="F117" s="115" t="str">
        <f>Übertrag!B140</f>
        <v xml:space="preserve"> </v>
      </c>
      <c r="G117" s="116">
        <f>Übertrag!CA140</f>
        <v>0</v>
      </c>
      <c r="H117" s="116" t="str">
        <f>Übertrag!X140</f>
        <v xml:space="preserve"> </v>
      </c>
      <c r="I117" s="116" t="str">
        <f>Übertrag!Y140</f>
        <v xml:space="preserve"> </v>
      </c>
      <c r="J117" s="116" t="str">
        <f>Übertrag!Z140</f>
        <v xml:space="preserve"> </v>
      </c>
      <c r="K117" s="116" t="str">
        <f>Übertrag!AA140</f>
        <v xml:space="preserve"> </v>
      </c>
      <c r="L117" s="116" t="str">
        <f>Übertrag!AB140</f>
        <v xml:space="preserve"> </v>
      </c>
      <c r="M117" s="116" t="str">
        <f>Übertrag!AC140</f>
        <v xml:space="preserve"> </v>
      </c>
      <c r="N117" s="116" t="str">
        <f>Übertrag!AD140</f>
        <v xml:space="preserve"> </v>
      </c>
      <c r="O117" s="116" t="str">
        <f>Übertrag!AE140</f>
        <v xml:space="preserve"> </v>
      </c>
      <c r="P117" s="116" t="str">
        <f>Übertrag!AF140</f>
        <v xml:space="preserve"> </v>
      </c>
      <c r="Q117" s="116" t="str">
        <f>Übertrag!AG140</f>
        <v xml:space="preserve"> </v>
      </c>
      <c r="R117" s="116" t="str">
        <f>Übertrag!AH140</f>
        <v xml:space="preserve"> </v>
      </c>
      <c r="S117" s="116" t="str">
        <f>Übertrag!AI140</f>
        <v xml:space="preserve"> </v>
      </c>
      <c r="T117" s="116" t="str">
        <f>Übertrag!AJ140</f>
        <v xml:space="preserve"> </v>
      </c>
      <c r="U117" s="116" t="str">
        <f>Übertrag!AK140</f>
        <v xml:space="preserve"> </v>
      </c>
      <c r="V117" s="116" t="str">
        <f>Übertrag!AL140</f>
        <v xml:space="preserve"> </v>
      </c>
      <c r="W117" s="116" t="str">
        <f>Übertrag!AM140</f>
        <v xml:space="preserve"> </v>
      </c>
      <c r="X117" s="116" t="str">
        <f>Übertrag!AN140</f>
        <v xml:space="preserve"> </v>
      </c>
      <c r="Y117" s="116" t="str">
        <f>Übertrag!AO140</f>
        <v xml:space="preserve"> </v>
      </c>
      <c r="Z117" s="116" t="str">
        <f>Übertrag!AP140</f>
        <v xml:space="preserve"> </v>
      </c>
      <c r="AA117" s="116" t="str">
        <f>Übertrag!AQ140</f>
        <v xml:space="preserve"> </v>
      </c>
      <c r="AB117" s="116"/>
    </row>
    <row r="118" spans="1:28" s="117" customFormat="1" ht="24.95" customHeight="1" x14ac:dyDescent="0.2">
      <c r="A118" s="112" t="str">
        <f>Übertrag!R141</f>
        <v xml:space="preserve"> </v>
      </c>
      <c r="B118" s="113" t="str">
        <f>Übertrag!D141</f>
        <v xml:space="preserve"> </v>
      </c>
      <c r="C118" s="113" t="str">
        <f>Übertrag!E141</f>
        <v xml:space="preserve"> </v>
      </c>
      <c r="D118" s="114">
        <f>Übertrag!H141</f>
        <v>0</v>
      </c>
      <c r="E118" s="113" t="str">
        <f>Übertrag!I141</f>
        <v xml:space="preserve"> </v>
      </c>
      <c r="F118" s="115" t="str">
        <f>Übertrag!B141</f>
        <v xml:space="preserve"> </v>
      </c>
      <c r="G118" s="116">
        <f>Übertrag!CA141</f>
        <v>0</v>
      </c>
      <c r="H118" s="116" t="str">
        <f>Übertrag!X141</f>
        <v xml:space="preserve"> </v>
      </c>
      <c r="I118" s="116" t="str">
        <f>Übertrag!Y141</f>
        <v xml:space="preserve"> </v>
      </c>
      <c r="J118" s="116" t="str">
        <f>Übertrag!Z141</f>
        <v xml:space="preserve"> </v>
      </c>
      <c r="K118" s="116" t="str">
        <f>Übertrag!AA141</f>
        <v xml:space="preserve"> </v>
      </c>
      <c r="L118" s="116" t="str">
        <f>Übertrag!AB141</f>
        <v xml:space="preserve"> </v>
      </c>
      <c r="M118" s="116" t="str">
        <f>Übertrag!AC141</f>
        <v xml:space="preserve"> </v>
      </c>
      <c r="N118" s="116" t="str">
        <f>Übertrag!AD141</f>
        <v xml:space="preserve"> </v>
      </c>
      <c r="O118" s="116" t="str">
        <f>Übertrag!AE141</f>
        <v xml:space="preserve"> </v>
      </c>
      <c r="P118" s="116" t="str">
        <f>Übertrag!AF141</f>
        <v xml:space="preserve"> </v>
      </c>
      <c r="Q118" s="116" t="str">
        <f>Übertrag!AG141</f>
        <v xml:space="preserve"> </v>
      </c>
      <c r="R118" s="116" t="str">
        <f>Übertrag!AH141</f>
        <v xml:space="preserve"> </v>
      </c>
      <c r="S118" s="116" t="str">
        <f>Übertrag!AI141</f>
        <v xml:space="preserve"> </v>
      </c>
      <c r="T118" s="116" t="str">
        <f>Übertrag!AJ141</f>
        <v xml:space="preserve"> </v>
      </c>
      <c r="U118" s="116" t="str">
        <f>Übertrag!AK141</f>
        <v xml:space="preserve"> </v>
      </c>
      <c r="V118" s="116" t="str">
        <f>Übertrag!AL141</f>
        <v xml:space="preserve"> </v>
      </c>
      <c r="W118" s="116" t="str">
        <f>Übertrag!AM141</f>
        <v xml:space="preserve"> </v>
      </c>
      <c r="X118" s="116" t="str">
        <f>Übertrag!AN141</f>
        <v xml:space="preserve"> </v>
      </c>
      <c r="Y118" s="116" t="str">
        <f>Übertrag!AO141</f>
        <v xml:space="preserve"> </v>
      </c>
      <c r="Z118" s="116" t="str">
        <f>Übertrag!AP141</f>
        <v xml:space="preserve"> </v>
      </c>
      <c r="AA118" s="116" t="str">
        <f>Übertrag!AQ141</f>
        <v xml:space="preserve"> </v>
      </c>
      <c r="AB118" s="116"/>
    </row>
    <row r="119" spans="1:28" s="117" customFormat="1" ht="24.95" customHeight="1" x14ac:dyDescent="0.2">
      <c r="A119" s="112" t="str">
        <f>Übertrag!R142</f>
        <v xml:space="preserve"> </v>
      </c>
      <c r="B119" s="113" t="str">
        <f>Übertrag!D142</f>
        <v xml:space="preserve"> </v>
      </c>
      <c r="C119" s="113" t="str">
        <f>Übertrag!E142</f>
        <v xml:space="preserve"> </v>
      </c>
      <c r="D119" s="114">
        <f>Übertrag!H142</f>
        <v>0</v>
      </c>
      <c r="E119" s="113" t="str">
        <f>Übertrag!I142</f>
        <v xml:space="preserve"> </v>
      </c>
      <c r="F119" s="115" t="str">
        <f>Übertrag!B142</f>
        <v xml:space="preserve"> </v>
      </c>
      <c r="G119" s="116">
        <f>Übertrag!CA142</f>
        <v>0</v>
      </c>
      <c r="H119" s="116" t="str">
        <f>Übertrag!X142</f>
        <v xml:space="preserve"> </v>
      </c>
      <c r="I119" s="116" t="str">
        <f>Übertrag!Y142</f>
        <v xml:space="preserve"> </v>
      </c>
      <c r="J119" s="116" t="str">
        <f>Übertrag!Z142</f>
        <v xml:space="preserve"> </v>
      </c>
      <c r="K119" s="116" t="str">
        <f>Übertrag!AA142</f>
        <v xml:space="preserve"> </v>
      </c>
      <c r="L119" s="116" t="str">
        <f>Übertrag!AB142</f>
        <v xml:space="preserve"> </v>
      </c>
      <c r="M119" s="116" t="str">
        <f>Übertrag!AC142</f>
        <v xml:space="preserve"> </v>
      </c>
      <c r="N119" s="116" t="str">
        <f>Übertrag!AD142</f>
        <v xml:space="preserve"> </v>
      </c>
      <c r="O119" s="116" t="str">
        <f>Übertrag!AE142</f>
        <v xml:space="preserve"> </v>
      </c>
      <c r="P119" s="116" t="str">
        <f>Übertrag!AF142</f>
        <v xml:space="preserve"> </v>
      </c>
      <c r="Q119" s="116" t="str">
        <f>Übertrag!AG142</f>
        <v xml:space="preserve"> </v>
      </c>
      <c r="R119" s="116" t="str">
        <f>Übertrag!AH142</f>
        <v xml:space="preserve"> </v>
      </c>
      <c r="S119" s="116" t="str">
        <f>Übertrag!AI142</f>
        <v xml:space="preserve"> </v>
      </c>
      <c r="T119" s="116" t="str">
        <f>Übertrag!AJ142</f>
        <v xml:space="preserve"> </v>
      </c>
      <c r="U119" s="116" t="str">
        <f>Übertrag!AK142</f>
        <v xml:space="preserve"> </v>
      </c>
      <c r="V119" s="116" t="str">
        <f>Übertrag!AL142</f>
        <v xml:space="preserve"> </v>
      </c>
      <c r="W119" s="116" t="str">
        <f>Übertrag!AM142</f>
        <v xml:space="preserve"> </v>
      </c>
      <c r="X119" s="116" t="str">
        <f>Übertrag!AN142</f>
        <v xml:space="preserve"> </v>
      </c>
      <c r="Y119" s="116" t="str">
        <f>Übertrag!AO142</f>
        <v xml:space="preserve"> </v>
      </c>
      <c r="Z119" s="116" t="str">
        <f>Übertrag!AP142</f>
        <v xml:space="preserve"> </v>
      </c>
      <c r="AA119" s="116" t="str">
        <f>Übertrag!AQ142</f>
        <v xml:space="preserve"> </v>
      </c>
      <c r="AB119" s="116"/>
    </row>
    <row r="120" spans="1:28" s="117" customFormat="1" ht="24.95" customHeight="1" x14ac:dyDescent="0.2">
      <c r="A120" s="112" t="str">
        <f>Übertrag!R143</f>
        <v xml:space="preserve"> </v>
      </c>
      <c r="B120" s="113" t="str">
        <f>Übertrag!D143</f>
        <v xml:space="preserve"> </v>
      </c>
      <c r="C120" s="113" t="str">
        <f>Übertrag!E143</f>
        <v xml:space="preserve"> </v>
      </c>
      <c r="D120" s="114">
        <f>Übertrag!H143</f>
        <v>0</v>
      </c>
      <c r="E120" s="113" t="str">
        <f>Übertrag!I143</f>
        <v xml:space="preserve"> </v>
      </c>
      <c r="F120" s="115" t="str">
        <f>Übertrag!B143</f>
        <v xml:space="preserve"> </v>
      </c>
      <c r="G120" s="116">
        <f>Übertrag!CA143</f>
        <v>0</v>
      </c>
      <c r="H120" s="116" t="str">
        <f>Übertrag!X143</f>
        <v xml:space="preserve"> </v>
      </c>
      <c r="I120" s="116" t="str">
        <f>Übertrag!Y143</f>
        <v xml:space="preserve"> </v>
      </c>
      <c r="J120" s="116" t="str">
        <f>Übertrag!Z143</f>
        <v xml:space="preserve"> </v>
      </c>
      <c r="K120" s="116" t="str">
        <f>Übertrag!AA143</f>
        <v xml:space="preserve"> </v>
      </c>
      <c r="L120" s="116" t="str">
        <f>Übertrag!AB143</f>
        <v xml:space="preserve"> </v>
      </c>
      <c r="M120" s="116" t="str">
        <f>Übertrag!AC143</f>
        <v xml:space="preserve"> </v>
      </c>
      <c r="N120" s="116" t="str">
        <f>Übertrag!AD143</f>
        <v xml:space="preserve"> </v>
      </c>
      <c r="O120" s="116" t="str">
        <f>Übertrag!AE143</f>
        <v xml:space="preserve"> </v>
      </c>
      <c r="P120" s="116" t="str">
        <f>Übertrag!AF143</f>
        <v xml:space="preserve"> </v>
      </c>
      <c r="Q120" s="116" t="str">
        <f>Übertrag!AG143</f>
        <v xml:space="preserve"> </v>
      </c>
      <c r="R120" s="116" t="str">
        <f>Übertrag!AH143</f>
        <v xml:space="preserve"> </v>
      </c>
      <c r="S120" s="116" t="str">
        <f>Übertrag!AI143</f>
        <v xml:space="preserve"> </v>
      </c>
      <c r="T120" s="116" t="str">
        <f>Übertrag!AJ143</f>
        <v xml:space="preserve"> </v>
      </c>
      <c r="U120" s="116" t="str">
        <f>Übertrag!AK143</f>
        <v xml:space="preserve"> </v>
      </c>
      <c r="V120" s="116" t="str">
        <f>Übertrag!AL143</f>
        <v xml:space="preserve"> </v>
      </c>
      <c r="W120" s="116" t="str">
        <f>Übertrag!AM143</f>
        <v xml:space="preserve"> </v>
      </c>
      <c r="X120" s="116" t="str">
        <f>Übertrag!AN143</f>
        <v xml:space="preserve"> </v>
      </c>
      <c r="Y120" s="116" t="str">
        <f>Übertrag!AO143</f>
        <v xml:space="preserve"> </v>
      </c>
      <c r="Z120" s="116" t="str">
        <f>Übertrag!AP143</f>
        <v xml:space="preserve"> </v>
      </c>
      <c r="AA120" s="116" t="str">
        <f>Übertrag!AQ143</f>
        <v xml:space="preserve"> </v>
      </c>
      <c r="AB120" s="116"/>
    </row>
    <row r="121" spans="1:28" s="117" customFormat="1" ht="24.95" customHeight="1" x14ac:dyDescent="0.2">
      <c r="A121" s="112" t="str">
        <f>Übertrag!R144</f>
        <v xml:space="preserve"> </v>
      </c>
      <c r="B121" s="113" t="str">
        <f>Übertrag!D144</f>
        <v xml:space="preserve"> </v>
      </c>
      <c r="C121" s="113" t="str">
        <f>Übertrag!E144</f>
        <v xml:space="preserve"> </v>
      </c>
      <c r="D121" s="114">
        <f>Übertrag!H144</f>
        <v>0</v>
      </c>
      <c r="E121" s="113" t="str">
        <f>Übertrag!I144</f>
        <v xml:space="preserve"> </v>
      </c>
      <c r="F121" s="115" t="str">
        <f>Übertrag!B144</f>
        <v xml:space="preserve"> </v>
      </c>
      <c r="G121" s="116">
        <f>Übertrag!CA144</f>
        <v>0</v>
      </c>
      <c r="H121" s="116" t="str">
        <f>Übertrag!X144</f>
        <v xml:space="preserve"> </v>
      </c>
      <c r="I121" s="116" t="str">
        <f>Übertrag!Y144</f>
        <v xml:space="preserve"> </v>
      </c>
      <c r="J121" s="116" t="str">
        <f>Übertrag!Z144</f>
        <v xml:space="preserve"> </v>
      </c>
      <c r="K121" s="116" t="str">
        <f>Übertrag!AA144</f>
        <v xml:space="preserve"> </v>
      </c>
      <c r="L121" s="116" t="str">
        <f>Übertrag!AB144</f>
        <v xml:space="preserve"> </v>
      </c>
      <c r="M121" s="116" t="str">
        <f>Übertrag!AC144</f>
        <v xml:space="preserve"> </v>
      </c>
      <c r="N121" s="116" t="str">
        <f>Übertrag!AD144</f>
        <v xml:space="preserve"> </v>
      </c>
      <c r="O121" s="116" t="str">
        <f>Übertrag!AE144</f>
        <v xml:space="preserve"> </v>
      </c>
      <c r="P121" s="116" t="str">
        <f>Übertrag!AF144</f>
        <v xml:space="preserve"> </v>
      </c>
      <c r="Q121" s="116" t="str">
        <f>Übertrag!AG144</f>
        <v xml:space="preserve"> </v>
      </c>
      <c r="R121" s="116" t="str">
        <f>Übertrag!AH144</f>
        <v xml:space="preserve"> </v>
      </c>
      <c r="S121" s="116" t="str">
        <f>Übertrag!AI144</f>
        <v xml:space="preserve"> </v>
      </c>
      <c r="T121" s="116" t="str">
        <f>Übertrag!AJ144</f>
        <v xml:space="preserve"> </v>
      </c>
      <c r="U121" s="116" t="str">
        <f>Übertrag!AK144</f>
        <v xml:space="preserve"> </v>
      </c>
      <c r="V121" s="116" t="str">
        <f>Übertrag!AL144</f>
        <v xml:space="preserve"> </v>
      </c>
      <c r="W121" s="116" t="str">
        <f>Übertrag!AM144</f>
        <v xml:space="preserve"> </v>
      </c>
      <c r="X121" s="116" t="str">
        <f>Übertrag!AN144</f>
        <v xml:space="preserve"> </v>
      </c>
      <c r="Y121" s="116" t="str">
        <f>Übertrag!AO144</f>
        <v xml:space="preserve"> </v>
      </c>
      <c r="Z121" s="116" t="str">
        <f>Übertrag!AP144</f>
        <v xml:space="preserve"> </v>
      </c>
      <c r="AA121" s="116" t="str">
        <f>Übertrag!AQ144</f>
        <v xml:space="preserve"> </v>
      </c>
      <c r="AB121" s="116"/>
    </row>
    <row r="122" spans="1:28" s="117" customFormat="1" ht="24.95" customHeight="1" x14ac:dyDescent="0.2">
      <c r="A122" s="112" t="str">
        <f>Übertrag!R145</f>
        <v xml:space="preserve"> </v>
      </c>
      <c r="B122" s="113" t="str">
        <f>Übertrag!D145</f>
        <v xml:space="preserve"> </v>
      </c>
      <c r="C122" s="113" t="str">
        <f>Übertrag!E145</f>
        <v xml:space="preserve"> </v>
      </c>
      <c r="D122" s="114">
        <f>Übertrag!H145</f>
        <v>0</v>
      </c>
      <c r="E122" s="113" t="str">
        <f>Übertrag!I145</f>
        <v xml:space="preserve"> </v>
      </c>
      <c r="F122" s="115" t="str">
        <f>Übertrag!B145</f>
        <v xml:space="preserve"> </v>
      </c>
      <c r="G122" s="116">
        <f>Übertrag!CA145</f>
        <v>0</v>
      </c>
      <c r="H122" s="116" t="str">
        <f>Übertrag!X145</f>
        <v xml:space="preserve"> </v>
      </c>
      <c r="I122" s="116" t="str">
        <f>Übertrag!Y145</f>
        <v xml:space="preserve"> </v>
      </c>
      <c r="J122" s="116" t="str">
        <f>Übertrag!Z145</f>
        <v xml:space="preserve"> </v>
      </c>
      <c r="K122" s="116" t="str">
        <f>Übertrag!AA145</f>
        <v xml:space="preserve"> </v>
      </c>
      <c r="L122" s="116" t="str">
        <f>Übertrag!AB145</f>
        <v xml:space="preserve"> </v>
      </c>
      <c r="M122" s="116" t="str">
        <f>Übertrag!AC145</f>
        <v xml:space="preserve"> </v>
      </c>
      <c r="N122" s="116" t="str">
        <f>Übertrag!AD145</f>
        <v xml:space="preserve"> </v>
      </c>
      <c r="O122" s="116" t="str">
        <f>Übertrag!AE145</f>
        <v xml:space="preserve"> </v>
      </c>
      <c r="P122" s="116" t="str">
        <f>Übertrag!AF145</f>
        <v xml:space="preserve"> </v>
      </c>
      <c r="Q122" s="116" t="str">
        <f>Übertrag!AG145</f>
        <v xml:space="preserve"> </v>
      </c>
      <c r="R122" s="116" t="str">
        <f>Übertrag!AH145</f>
        <v xml:space="preserve"> </v>
      </c>
      <c r="S122" s="116" t="str">
        <f>Übertrag!AI145</f>
        <v xml:space="preserve"> </v>
      </c>
      <c r="T122" s="116" t="str">
        <f>Übertrag!AJ145</f>
        <v xml:space="preserve"> </v>
      </c>
      <c r="U122" s="116" t="str">
        <f>Übertrag!AK145</f>
        <v xml:space="preserve"> </v>
      </c>
      <c r="V122" s="116" t="str">
        <f>Übertrag!AL145</f>
        <v xml:space="preserve"> </v>
      </c>
      <c r="W122" s="116" t="str">
        <f>Übertrag!AM145</f>
        <v xml:space="preserve"> </v>
      </c>
      <c r="X122" s="116" t="str">
        <f>Übertrag!AN145</f>
        <v xml:space="preserve"> </v>
      </c>
      <c r="Y122" s="116" t="str">
        <f>Übertrag!AO145</f>
        <v xml:space="preserve"> </v>
      </c>
      <c r="Z122" s="116" t="str">
        <f>Übertrag!AP145</f>
        <v xml:space="preserve"> </v>
      </c>
      <c r="AA122" s="116" t="str">
        <f>Übertrag!AQ145</f>
        <v xml:space="preserve"> </v>
      </c>
      <c r="AB122" s="116"/>
    </row>
    <row r="123" spans="1:28" s="117" customFormat="1" ht="24.95" customHeight="1" x14ac:dyDescent="0.2">
      <c r="A123" s="112" t="str">
        <f>Übertrag!R146</f>
        <v xml:space="preserve"> </v>
      </c>
      <c r="B123" s="113" t="str">
        <f>Übertrag!D146</f>
        <v xml:space="preserve"> </v>
      </c>
      <c r="C123" s="113" t="str">
        <f>Übertrag!E146</f>
        <v xml:space="preserve"> </v>
      </c>
      <c r="D123" s="114">
        <f>Übertrag!H146</f>
        <v>0</v>
      </c>
      <c r="E123" s="113" t="str">
        <f>Übertrag!I146</f>
        <v xml:space="preserve"> </v>
      </c>
      <c r="F123" s="115" t="str">
        <f>Übertrag!B146</f>
        <v xml:space="preserve"> </v>
      </c>
      <c r="G123" s="116">
        <f>Übertrag!CA146</f>
        <v>0</v>
      </c>
      <c r="H123" s="116" t="str">
        <f>Übertrag!X146</f>
        <v xml:space="preserve"> </v>
      </c>
      <c r="I123" s="116" t="str">
        <f>Übertrag!Y146</f>
        <v xml:space="preserve"> </v>
      </c>
      <c r="J123" s="116" t="str">
        <f>Übertrag!Z146</f>
        <v xml:space="preserve"> </v>
      </c>
      <c r="K123" s="116" t="str">
        <f>Übertrag!AA146</f>
        <v xml:space="preserve"> </v>
      </c>
      <c r="L123" s="116" t="str">
        <f>Übertrag!AB146</f>
        <v xml:space="preserve"> </v>
      </c>
      <c r="M123" s="116" t="str">
        <f>Übertrag!AC146</f>
        <v xml:space="preserve"> </v>
      </c>
      <c r="N123" s="116" t="str">
        <f>Übertrag!AD146</f>
        <v xml:space="preserve"> </v>
      </c>
      <c r="O123" s="116" t="str">
        <f>Übertrag!AE146</f>
        <v xml:space="preserve"> </v>
      </c>
      <c r="P123" s="116" t="str">
        <f>Übertrag!AF146</f>
        <v xml:space="preserve"> </v>
      </c>
      <c r="Q123" s="116" t="str">
        <f>Übertrag!AG146</f>
        <v xml:space="preserve"> </v>
      </c>
      <c r="R123" s="116" t="str">
        <f>Übertrag!AH146</f>
        <v xml:space="preserve"> </v>
      </c>
      <c r="S123" s="116" t="str">
        <f>Übertrag!AI146</f>
        <v xml:space="preserve"> </v>
      </c>
      <c r="T123" s="116" t="str">
        <f>Übertrag!AJ146</f>
        <v xml:space="preserve"> </v>
      </c>
      <c r="U123" s="116" t="str">
        <f>Übertrag!AK146</f>
        <v xml:space="preserve"> </v>
      </c>
      <c r="V123" s="116" t="str">
        <f>Übertrag!AL146</f>
        <v xml:space="preserve"> </v>
      </c>
      <c r="W123" s="116" t="str">
        <f>Übertrag!AM146</f>
        <v xml:space="preserve"> </v>
      </c>
      <c r="X123" s="116" t="str">
        <f>Übertrag!AN146</f>
        <v xml:space="preserve"> </v>
      </c>
      <c r="Y123" s="116" t="str">
        <f>Übertrag!AO146</f>
        <v xml:space="preserve"> </v>
      </c>
      <c r="Z123" s="116" t="str">
        <f>Übertrag!AP146</f>
        <v xml:space="preserve"> </v>
      </c>
      <c r="AA123" s="116" t="str">
        <f>Übertrag!AQ146</f>
        <v xml:space="preserve"> </v>
      </c>
      <c r="AB123" s="116"/>
    </row>
    <row r="124" spans="1:28" s="117" customFormat="1" ht="24.95" customHeight="1" x14ac:dyDescent="0.2">
      <c r="A124" s="112" t="str">
        <f>Übertrag!R147</f>
        <v xml:space="preserve"> </v>
      </c>
      <c r="B124" s="113" t="str">
        <f>Übertrag!D147</f>
        <v xml:space="preserve"> </v>
      </c>
      <c r="C124" s="113" t="str">
        <f>Übertrag!E147</f>
        <v xml:space="preserve"> </v>
      </c>
      <c r="D124" s="114">
        <f>Übertrag!H147</f>
        <v>0</v>
      </c>
      <c r="E124" s="113" t="str">
        <f>Übertrag!I147</f>
        <v xml:space="preserve"> </v>
      </c>
      <c r="F124" s="115" t="str">
        <f>Übertrag!B147</f>
        <v xml:space="preserve"> </v>
      </c>
      <c r="G124" s="116">
        <f>Übertrag!CA147</f>
        <v>0</v>
      </c>
      <c r="H124" s="116" t="str">
        <f>Übertrag!X147</f>
        <v xml:space="preserve"> </v>
      </c>
      <c r="I124" s="116" t="str">
        <f>Übertrag!Y147</f>
        <v xml:space="preserve"> </v>
      </c>
      <c r="J124" s="116" t="str">
        <f>Übertrag!Z147</f>
        <v xml:space="preserve"> </v>
      </c>
      <c r="K124" s="116" t="str">
        <f>Übertrag!AA147</f>
        <v xml:space="preserve"> </v>
      </c>
      <c r="L124" s="116" t="str">
        <f>Übertrag!AB147</f>
        <v xml:space="preserve"> </v>
      </c>
      <c r="M124" s="116" t="str">
        <f>Übertrag!AC147</f>
        <v xml:space="preserve"> </v>
      </c>
      <c r="N124" s="116" t="str">
        <f>Übertrag!AD147</f>
        <v xml:space="preserve"> </v>
      </c>
      <c r="O124" s="116" t="str">
        <f>Übertrag!AE147</f>
        <v xml:space="preserve"> </v>
      </c>
      <c r="P124" s="116" t="str">
        <f>Übertrag!AF147</f>
        <v xml:space="preserve"> </v>
      </c>
      <c r="Q124" s="116" t="str">
        <f>Übertrag!AG147</f>
        <v xml:space="preserve"> </v>
      </c>
      <c r="R124" s="116" t="str">
        <f>Übertrag!AH147</f>
        <v xml:space="preserve"> </v>
      </c>
      <c r="S124" s="116" t="str">
        <f>Übertrag!AI147</f>
        <v xml:space="preserve"> </v>
      </c>
      <c r="T124" s="116" t="str">
        <f>Übertrag!AJ147</f>
        <v xml:space="preserve"> </v>
      </c>
      <c r="U124" s="116" t="str">
        <f>Übertrag!AK147</f>
        <v xml:space="preserve"> </v>
      </c>
      <c r="V124" s="116" t="str">
        <f>Übertrag!AL147</f>
        <v xml:space="preserve"> </v>
      </c>
      <c r="W124" s="116" t="str">
        <f>Übertrag!AM147</f>
        <v xml:space="preserve"> </v>
      </c>
      <c r="X124" s="116" t="str">
        <f>Übertrag!AN147</f>
        <v xml:space="preserve"> </v>
      </c>
      <c r="Y124" s="116" t="str">
        <f>Übertrag!AO147</f>
        <v xml:space="preserve"> </v>
      </c>
      <c r="Z124" s="116" t="str">
        <f>Übertrag!AP147</f>
        <v xml:space="preserve"> </v>
      </c>
      <c r="AA124" s="116" t="str">
        <f>Übertrag!AQ147</f>
        <v xml:space="preserve"> </v>
      </c>
      <c r="AB124" s="116"/>
    </row>
    <row r="125" spans="1:28" s="117" customFormat="1" ht="24.95" customHeight="1" x14ac:dyDescent="0.2">
      <c r="A125" s="112" t="str">
        <f>Übertrag!R148</f>
        <v xml:space="preserve"> </v>
      </c>
      <c r="B125" s="113" t="str">
        <f>Übertrag!D148</f>
        <v xml:space="preserve"> </v>
      </c>
      <c r="C125" s="113" t="str">
        <f>Übertrag!E148</f>
        <v xml:space="preserve"> </v>
      </c>
      <c r="D125" s="114">
        <f>Übertrag!H148</f>
        <v>0</v>
      </c>
      <c r="E125" s="113" t="str">
        <f>Übertrag!I148</f>
        <v xml:space="preserve"> </v>
      </c>
      <c r="F125" s="115" t="str">
        <f>Übertrag!B148</f>
        <v xml:space="preserve"> </v>
      </c>
      <c r="G125" s="116">
        <f>Übertrag!CA148</f>
        <v>0</v>
      </c>
      <c r="H125" s="116" t="str">
        <f>Übertrag!X148</f>
        <v xml:space="preserve"> </v>
      </c>
      <c r="I125" s="116" t="str">
        <f>Übertrag!Y148</f>
        <v xml:space="preserve"> </v>
      </c>
      <c r="J125" s="116" t="str">
        <f>Übertrag!Z148</f>
        <v xml:space="preserve"> </v>
      </c>
      <c r="K125" s="116" t="str">
        <f>Übertrag!AA148</f>
        <v xml:space="preserve"> </v>
      </c>
      <c r="L125" s="116" t="str">
        <f>Übertrag!AB148</f>
        <v xml:space="preserve"> </v>
      </c>
      <c r="M125" s="116" t="str">
        <f>Übertrag!AC148</f>
        <v xml:space="preserve"> </v>
      </c>
      <c r="N125" s="116" t="str">
        <f>Übertrag!AD148</f>
        <v xml:space="preserve"> </v>
      </c>
      <c r="O125" s="116" t="str">
        <f>Übertrag!AE148</f>
        <v xml:space="preserve"> </v>
      </c>
      <c r="P125" s="116" t="str">
        <f>Übertrag!AF148</f>
        <v xml:space="preserve"> </v>
      </c>
      <c r="Q125" s="116" t="str">
        <f>Übertrag!AG148</f>
        <v xml:space="preserve"> </v>
      </c>
      <c r="R125" s="116" t="str">
        <f>Übertrag!AH148</f>
        <v xml:space="preserve"> </v>
      </c>
      <c r="S125" s="116" t="str">
        <f>Übertrag!AI148</f>
        <v xml:space="preserve"> </v>
      </c>
      <c r="T125" s="116" t="str">
        <f>Übertrag!AJ148</f>
        <v xml:space="preserve"> </v>
      </c>
      <c r="U125" s="116" t="str">
        <f>Übertrag!AK148</f>
        <v xml:space="preserve"> </v>
      </c>
      <c r="V125" s="116" t="str">
        <f>Übertrag!AL148</f>
        <v xml:space="preserve"> </v>
      </c>
      <c r="W125" s="116" t="str">
        <f>Übertrag!AM148</f>
        <v xml:space="preserve"> </v>
      </c>
      <c r="X125" s="116" t="str">
        <f>Übertrag!AN148</f>
        <v xml:space="preserve"> </v>
      </c>
      <c r="Y125" s="116" t="str">
        <f>Übertrag!AO148</f>
        <v xml:space="preserve"> </v>
      </c>
      <c r="Z125" s="116" t="str">
        <f>Übertrag!AP148</f>
        <v xml:space="preserve"> </v>
      </c>
      <c r="AA125" s="116" t="str">
        <f>Übertrag!AQ148</f>
        <v xml:space="preserve"> </v>
      </c>
      <c r="AB125" s="116"/>
    </row>
    <row r="126" spans="1:28" s="117" customFormat="1" ht="24.95" customHeight="1" x14ac:dyDescent="0.2">
      <c r="A126" s="112" t="str">
        <f>Übertrag!R149</f>
        <v xml:space="preserve"> </v>
      </c>
      <c r="B126" s="113" t="str">
        <f>Übertrag!D149</f>
        <v xml:space="preserve"> </v>
      </c>
      <c r="C126" s="113" t="str">
        <f>Übertrag!E149</f>
        <v xml:space="preserve"> </v>
      </c>
      <c r="D126" s="114">
        <f>Übertrag!H149</f>
        <v>0</v>
      </c>
      <c r="E126" s="113" t="str">
        <f>Übertrag!I149</f>
        <v xml:space="preserve"> </v>
      </c>
      <c r="F126" s="115" t="str">
        <f>Übertrag!B149</f>
        <v xml:space="preserve"> </v>
      </c>
      <c r="G126" s="116">
        <f>Übertrag!CA149</f>
        <v>0</v>
      </c>
      <c r="H126" s="116" t="str">
        <f>Übertrag!X149</f>
        <v xml:space="preserve"> </v>
      </c>
      <c r="I126" s="116" t="str">
        <f>Übertrag!Y149</f>
        <v xml:space="preserve"> </v>
      </c>
      <c r="J126" s="116" t="str">
        <f>Übertrag!Z149</f>
        <v xml:space="preserve"> </v>
      </c>
      <c r="K126" s="116" t="str">
        <f>Übertrag!AA149</f>
        <v xml:space="preserve"> </v>
      </c>
      <c r="L126" s="116" t="str">
        <f>Übertrag!AB149</f>
        <v xml:space="preserve"> </v>
      </c>
      <c r="M126" s="116" t="str">
        <f>Übertrag!AC149</f>
        <v xml:space="preserve"> </v>
      </c>
      <c r="N126" s="116" t="str">
        <f>Übertrag!AD149</f>
        <v xml:space="preserve"> </v>
      </c>
      <c r="O126" s="116" t="str">
        <f>Übertrag!AE149</f>
        <v xml:space="preserve"> </v>
      </c>
      <c r="P126" s="116" t="str">
        <f>Übertrag!AF149</f>
        <v xml:space="preserve"> </v>
      </c>
      <c r="Q126" s="116" t="str">
        <f>Übertrag!AG149</f>
        <v xml:space="preserve"> </v>
      </c>
      <c r="R126" s="116" t="str">
        <f>Übertrag!AH149</f>
        <v xml:space="preserve"> </v>
      </c>
      <c r="S126" s="116" t="str">
        <f>Übertrag!AI149</f>
        <v xml:space="preserve"> </v>
      </c>
      <c r="T126" s="116" t="str">
        <f>Übertrag!AJ149</f>
        <v xml:space="preserve"> </v>
      </c>
      <c r="U126" s="116" t="str">
        <f>Übertrag!AK149</f>
        <v xml:space="preserve"> </v>
      </c>
      <c r="V126" s="116" t="str">
        <f>Übertrag!AL149</f>
        <v xml:space="preserve"> </v>
      </c>
      <c r="W126" s="116" t="str">
        <f>Übertrag!AM149</f>
        <v xml:space="preserve"> </v>
      </c>
      <c r="X126" s="116" t="str">
        <f>Übertrag!AN149</f>
        <v xml:space="preserve"> </v>
      </c>
      <c r="Y126" s="116" t="str">
        <f>Übertrag!AO149</f>
        <v xml:space="preserve"> </v>
      </c>
      <c r="Z126" s="116" t="str">
        <f>Übertrag!AP149</f>
        <v xml:space="preserve"> </v>
      </c>
      <c r="AA126" s="116" t="str">
        <f>Übertrag!AQ149</f>
        <v xml:space="preserve"> </v>
      </c>
      <c r="AB126" s="116"/>
    </row>
    <row r="127" spans="1:28" s="117" customFormat="1" ht="24.95" customHeight="1" x14ac:dyDescent="0.2">
      <c r="A127" s="112" t="str">
        <f>Übertrag!R150</f>
        <v xml:space="preserve"> </v>
      </c>
      <c r="B127" s="113" t="str">
        <f>Übertrag!D150</f>
        <v xml:space="preserve"> </v>
      </c>
      <c r="C127" s="113" t="str">
        <f>Übertrag!E150</f>
        <v xml:space="preserve"> </v>
      </c>
      <c r="D127" s="114">
        <f>Übertrag!H150</f>
        <v>0</v>
      </c>
      <c r="E127" s="113" t="str">
        <f>Übertrag!I150</f>
        <v xml:space="preserve"> </v>
      </c>
      <c r="F127" s="115" t="str">
        <f>Übertrag!B150</f>
        <v xml:space="preserve"> </v>
      </c>
      <c r="G127" s="116">
        <f>Übertrag!CA150</f>
        <v>0</v>
      </c>
      <c r="H127" s="116" t="str">
        <f>Übertrag!X150</f>
        <v xml:space="preserve"> </v>
      </c>
      <c r="I127" s="116" t="str">
        <f>Übertrag!Y150</f>
        <v xml:space="preserve"> </v>
      </c>
      <c r="J127" s="116" t="str">
        <f>Übertrag!Z150</f>
        <v xml:space="preserve"> </v>
      </c>
      <c r="K127" s="116" t="str">
        <f>Übertrag!AA150</f>
        <v xml:space="preserve"> </v>
      </c>
      <c r="L127" s="116" t="str">
        <f>Übertrag!AB150</f>
        <v xml:space="preserve"> </v>
      </c>
      <c r="M127" s="116" t="str">
        <f>Übertrag!AC150</f>
        <v xml:space="preserve"> </v>
      </c>
      <c r="N127" s="116" t="str">
        <f>Übertrag!AD150</f>
        <v xml:space="preserve"> </v>
      </c>
      <c r="O127" s="116" t="str">
        <f>Übertrag!AE150</f>
        <v xml:space="preserve"> </v>
      </c>
      <c r="P127" s="116" t="str">
        <f>Übertrag!AF150</f>
        <v xml:space="preserve"> </v>
      </c>
      <c r="Q127" s="116" t="str">
        <f>Übertrag!AG150</f>
        <v xml:space="preserve"> </v>
      </c>
      <c r="R127" s="116" t="str">
        <f>Übertrag!AH150</f>
        <v xml:space="preserve"> </v>
      </c>
      <c r="S127" s="116" t="str">
        <f>Übertrag!AI150</f>
        <v xml:space="preserve"> </v>
      </c>
      <c r="T127" s="116" t="str">
        <f>Übertrag!AJ150</f>
        <v xml:space="preserve"> </v>
      </c>
      <c r="U127" s="116" t="str">
        <f>Übertrag!AK150</f>
        <v xml:space="preserve"> </v>
      </c>
      <c r="V127" s="116" t="str">
        <f>Übertrag!AL150</f>
        <v xml:space="preserve"> </v>
      </c>
      <c r="W127" s="116" t="str">
        <f>Übertrag!AM150</f>
        <v xml:space="preserve"> </v>
      </c>
      <c r="X127" s="116" t="str">
        <f>Übertrag!AN150</f>
        <v xml:space="preserve"> </v>
      </c>
      <c r="Y127" s="116" t="str">
        <f>Übertrag!AO150</f>
        <v xml:space="preserve"> </v>
      </c>
      <c r="Z127" s="116" t="str">
        <f>Übertrag!AP150</f>
        <v xml:space="preserve"> </v>
      </c>
      <c r="AA127" s="116" t="str">
        <f>Übertrag!AQ150</f>
        <v xml:space="preserve"> </v>
      </c>
      <c r="AB127" s="116"/>
    </row>
    <row r="128" spans="1:28" s="117" customFormat="1" ht="24.95" customHeight="1" x14ac:dyDescent="0.2">
      <c r="A128" s="112" t="str">
        <f>Übertrag!R151</f>
        <v xml:space="preserve"> </v>
      </c>
      <c r="B128" s="113" t="str">
        <f>Übertrag!D151</f>
        <v xml:space="preserve"> </v>
      </c>
      <c r="C128" s="113" t="str">
        <f>Übertrag!E151</f>
        <v xml:space="preserve"> </v>
      </c>
      <c r="D128" s="114">
        <f>Übertrag!H151</f>
        <v>0</v>
      </c>
      <c r="E128" s="113" t="str">
        <f>Übertrag!I151</f>
        <v xml:space="preserve"> </v>
      </c>
      <c r="F128" s="115" t="str">
        <f>Übertrag!B151</f>
        <v xml:space="preserve"> </v>
      </c>
      <c r="G128" s="116">
        <f>Übertrag!CA151</f>
        <v>0</v>
      </c>
      <c r="H128" s="116" t="str">
        <f>Übertrag!X151</f>
        <v xml:space="preserve"> </v>
      </c>
      <c r="I128" s="116" t="str">
        <f>Übertrag!Y151</f>
        <v xml:space="preserve"> </v>
      </c>
      <c r="J128" s="116" t="str">
        <f>Übertrag!Z151</f>
        <v xml:space="preserve"> </v>
      </c>
      <c r="K128" s="116" t="str">
        <f>Übertrag!AA151</f>
        <v xml:space="preserve"> </v>
      </c>
      <c r="L128" s="116" t="str">
        <f>Übertrag!AB151</f>
        <v xml:space="preserve"> </v>
      </c>
      <c r="M128" s="116" t="str">
        <f>Übertrag!AC151</f>
        <v xml:space="preserve"> </v>
      </c>
      <c r="N128" s="116" t="str">
        <f>Übertrag!AD151</f>
        <v xml:space="preserve"> </v>
      </c>
      <c r="O128" s="116" t="str">
        <f>Übertrag!AE151</f>
        <v xml:space="preserve"> </v>
      </c>
      <c r="P128" s="116" t="str">
        <f>Übertrag!AF151</f>
        <v xml:space="preserve"> </v>
      </c>
      <c r="Q128" s="116" t="str">
        <f>Übertrag!AG151</f>
        <v xml:space="preserve"> </v>
      </c>
      <c r="R128" s="116" t="str">
        <f>Übertrag!AH151</f>
        <v xml:space="preserve"> </v>
      </c>
      <c r="S128" s="116" t="str">
        <f>Übertrag!AI151</f>
        <v xml:space="preserve"> </v>
      </c>
      <c r="T128" s="116" t="str">
        <f>Übertrag!AJ151</f>
        <v xml:space="preserve"> </v>
      </c>
      <c r="U128" s="116" t="str">
        <f>Übertrag!AK151</f>
        <v xml:space="preserve"> </v>
      </c>
      <c r="V128" s="116" t="str">
        <f>Übertrag!AL151</f>
        <v xml:space="preserve"> </v>
      </c>
      <c r="W128" s="116" t="str">
        <f>Übertrag!AM151</f>
        <v xml:space="preserve"> </v>
      </c>
      <c r="X128" s="116" t="str">
        <f>Übertrag!AN151</f>
        <v xml:space="preserve"> </v>
      </c>
      <c r="Y128" s="116" t="str">
        <f>Übertrag!AO151</f>
        <v xml:space="preserve"> </v>
      </c>
      <c r="Z128" s="116" t="str">
        <f>Übertrag!AP151</f>
        <v xml:space="preserve"> </v>
      </c>
      <c r="AA128" s="116" t="str">
        <f>Übertrag!AQ151</f>
        <v xml:space="preserve"> </v>
      </c>
      <c r="AB128" s="116"/>
    </row>
    <row r="129" spans="1:28" s="117" customFormat="1" ht="24.95" customHeight="1" x14ac:dyDescent="0.2">
      <c r="A129" s="112" t="str">
        <f>Übertrag!R152</f>
        <v xml:space="preserve"> </v>
      </c>
      <c r="B129" s="113" t="str">
        <f>Übertrag!D152</f>
        <v xml:space="preserve"> </v>
      </c>
      <c r="C129" s="113" t="str">
        <f>Übertrag!E152</f>
        <v xml:space="preserve"> </v>
      </c>
      <c r="D129" s="114">
        <f>Übertrag!H152</f>
        <v>0</v>
      </c>
      <c r="E129" s="113" t="str">
        <f>Übertrag!I152</f>
        <v xml:space="preserve"> </v>
      </c>
      <c r="F129" s="115" t="str">
        <f>Übertrag!B152</f>
        <v xml:space="preserve"> </v>
      </c>
      <c r="G129" s="116">
        <f>Übertrag!CA152</f>
        <v>0</v>
      </c>
      <c r="H129" s="116" t="str">
        <f>Übertrag!X152</f>
        <v xml:space="preserve"> </v>
      </c>
      <c r="I129" s="116" t="str">
        <f>Übertrag!Y152</f>
        <v xml:space="preserve"> </v>
      </c>
      <c r="J129" s="116" t="str">
        <f>Übertrag!Z152</f>
        <v xml:space="preserve"> </v>
      </c>
      <c r="K129" s="116" t="str">
        <f>Übertrag!AA152</f>
        <v xml:space="preserve"> </v>
      </c>
      <c r="L129" s="116" t="str">
        <f>Übertrag!AB152</f>
        <v xml:space="preserve"> </v>
      </c>
      <c r="M129" s="116" t="str">
        <f>Übertrag!AC152</f>
        <v xml:space="preserve"> </v>
      </c>
      <c r="N129" s="116" t="str">
        <f>Übertrag!AD152</f>
        <v xml:space="preserve"> </v>
      </c>
      <c r="O129" s="116" t="str">
        <f>Übertrag!AE152</f>
        <v xml:space="preserve"> </v>
      </c>
      <c r="P129" s="116" t="str">
        <f>Übertrag!AF152</f>
        <v xml:space="preserve"> </v>
      </c>
      <c r="Q129" s="116" t="str">
        <f>Übertrag!AG152</f>
        <v xml:space="preserve"> </v>
      </c>
      <c r="R129" s="116" t="str">
        <f>Übertrag!AH152</f>
        <v xml:space="preserve"> </v>
      </c>
      <c r="S129" s="116" t="str">
        <f>Übertrag!AI152</f>
        <v xml:space="preserve"> </v>
      </c>
      <c r="T129" s="116" t="str">
        <f>Übertrag!AJ152</f>
        <v xml:space="preserve"> </v>
      </c>
      <c r="U129" s="116" t="str">
        <f>Übertrag!AK152</f>
        <v xml:space="preserve"> </v>
      </c>
      <c r="V129" s="116" t="str">
        <f>Übertrag!AL152</f>
        <v xml:space="preserve"> </v>
      </c>
      <c r="W129" s="116" t="str">
        <f>Übertrag!AM152</f>
        <v xml:space="preserve"> </v>
      </c>
      <c r="X129" s="116" t="str">
        <f>Übertrag!AN152</f>
        <v xml:space="preserve"> </v>
      </c>
      <c r="Y129" s="116" t="str">
        <f>Übertrag!AO152</f>
        <v xml:space="preserve"> </v>
      </c>
      <c r="Z129" s="116" t="str">
        <f>Übertrag!AP152</f>
        <v xml:space="preserve"> </v>
      </c>
      <c r="AA129" s="116" t="str">
        <f>Übertrag!AQ152</f>
        <v xml:space="preserve"> </v>
      </c>
      <c r="AB129" s="116"/>
    </row>
    <row r="130" spans="1:28" s="117" customFormat="1" ht="24.95" customHeight="1" x14ac:dyDescent="0.2">
      <c r="A130" s="112" t="str">
        <f>Übertrag!R153</f>
        <v xml:space="preserve"> </v>
      </c>
      <c r="B130" s="113" t="str">
        <f>Übertrag!D153</f>
        <v xml:space="preserve"> </v>
      </c>
      <c r="C130" s="113" t="str">
        <f>Übertrag!E153</f>
        <v xml:space="preserve"> </v>
      </c>
      <c r="D130" s="114">
        <f>Übertrag!H153</f>
        <v>0</v>
      </c>
      <c r="E130" s="113" t="str">
        <f>Übertrag!I153</f>
        <v xml:space="preserve"> </v>
      </c>
      <c r="F130" s="115" t="str">
        <f>Übertrag!B153</f>
        <v xml:space="preserve"> </v>
      </c>
      <c r="G130" s="116">
        <f>Übertrag!CA153</f>
        <v>0</v>
      </c>
      <c r="H130" s="116" t="str">
        <f>Übertrag!X153</f>
        <v xml:space="preserve"> </v>
      </c>
      <c r="I130" s="116" t="str">
        <f>Übertrag!Y153</f>
        <v xml:space="preserve"> </v>
      </c>
      <c r="J130" s="116" t="str">
        <f>Übertrag!Z153</f>
        <v xml:space="preserve"> </v>
      </c>
      <c r="K130" s="116" t="str">
        <f>Übertrag!AA153</f>
        <v xml:space="preserve"> </v>
      </c>
      <c r="L130" s="116" t="str">
        <f>Übertrag!AB153</f>
        <v xml:space="preserve"> </v>
      </c>
      <c r="M130" s="116" t="str">
        <f>Übertrag!AC153</f>
        <v xml:space="preserve"> </v>
      </c>
      <c r="N130" s="116" t="str">
        <f>Übertrag!AD153</f>
        <v xml:space="preserve"> </v>
      </c>
      <c r="O130" s="116" t="str">
        <f>Übertrag!AE153</f>
        <v xml:space="preserve"> </v>
      </c>
      <c r="P130" s="116" t="str">
        <f>Übertrag!AF153</f>
        <v xml:space="preserve"> </v>
      </c>
      <c r="Q130" s="116" t="str">
        <f>Übertrag!AG153</f>
        <v xml:space="preserve"> </v>
      </c>
      <c r="R130" s="116" t="str">
        <f>Übertrag!AH153</f>
        <v xml:space="preserve"> </v>
      </c>
      <c r="S130" s="116" t="str">
        <f>Übertrag!AI153</f>
        <v xml:space="preserve"> </v>
      </c>
      <c r="T130" s="116" t="str">
        <f>Übertrag!AJ153</f>
        <v xml:space="preserve"> </v>
      </c>
      <c r="U130" s="116" t="str">
        <f>Übertrag!AK153</f>
        <v xml:space="preserve"> </v>
      </c>
      <c r="V130" s="116" t="str">
        <f>Übertrag!AL153</f>
        <v xml:space="preserve"> </v>
      </c>
      <c r="W130" s="116" t="str">
        <f>Übertrag!AM153</f>
        <v xml:space="preserve"> </v>
      </c>
      <c r="X130" s="116" t="str">
        <f>Übertrag!AN153</f>
        <v xml:space="preserve"> </v>
      </c>
      <c r="Y130" s="116" t="str">
        <f>Übertrag!AO153</f>
        <v xml:space="preserve"> </v>
      </c>
      <c r="Z130" s="116" t="str">
        <f>Übertrag!AP153</f>
        <v xml:space="preserve"> </v>
      </c>
      <c r="AA130" s="116" t="str">
        <f>Übertrag!AQ153</f>
        <v xml:space="preserve"> </v>
      </c>
      <c r="AB130" s="116"/>
    </row>
    <row r="131" spans="1:28" s="117" customFormat="1" ht="24.95" customHeight="1" x14ac:dyDescent="0.2">
      <c r="A131" s="112" t="str">
        <f>Übertrag!R154</f>
        <v xml:space="preserve"> </v>
      </c>
      <c r="B131" s="113" t="str">
        <f>Übertrag!D154</f>
        <v xml:space="preserve"> </v>
      </c>
      <c r="C131" s="113" t="str">
        <f>Übertrag!E154</f>
        <v xml:space="preserve"> </v>
      </c>
      <c r="D131" s="114">
        <f>Übertrag!H154</f>
        <v>0</v>
      </c>
      <c r="E131" s="113" t="str">
        <f>Übertrag!I154</f>
        <v xml:space="preserve"> </v>
      </c>
      <c r="F131" s="115" t="str">
        <f>Übertrag!B154</f>
        <v xml:space="preserve"> </v>
      </c>
      <c r="G131" s="116">
        <f>Übertrag!CA154</f>
        <v>0</v>
      </c>
      <c r="H131" s="116" t="str">
        <f>Übertrag!X154</f>
        <v xml:space="preserve"> </v>
      </c>
      <c r="I131" s="116" t="str">
        <f>Übertrag!Y154</f>
        <v xml:space="preserve"> </v>
      </c>
      <c r="J131" s="116" t="str">
        <f>Übertrag!Z154</f>
        <v xml:space="preserve"> </v>
      </c>
      <c r="K131" s="116" t="str">
        <f>Übertrag!AA154</f>
        <v xml:space="preserve"> </v>
      </c>
      <c r="L131" s="116" t="str">
        <f>Übertrag!AB154</f>
        <v xml:space="preserve"> </v>
      </c>
      <c r="M131" s="116" t="str">
        <f>Übertrag!AC154</f>
        <v xml:space="preserve"> </v>
      </c>
      <c r="N131" s="116" t="str">
        <f>Übertrag!AD154</f>
        <v xml:space="preserve"> </v>
      </c>
      <c r="O131" s="116" t="str">
        <f>Übertrag!AE154</f>
        <v xml:space="preserve"> </v>
      </c>
      <c r="P131" s="116" t="str">
        <f>Übertrag!AF154</f>
        <v xml:space="preserve"> </v>
      </c>
      <c r="Q131" s="116" t="str">
        <f>Übertrag!AG154</f>
        <v xml:space="preserve"> </v>
      </c>
      <c r="R131" s="116" t="str">
        <f>Übertrag!AH154</f>
        <v xml:space="preserve"> </v>
      </c>
      <c r="S131" s="116" t="str">
        <f>Übertrag!AI154</f>
        <v xml:space="preserve"> </v>
      </c>
      <c r="T131" s="116" t="str">
        <f>Übertrag!AJ154</f>
        <v xml:space="preserve"> </v>
      </c>
      <c r="U131" s="116" t="str">
        <f>Übertrag!AK154</f>
        <v xml:space="preserve"> </v>
      </c>
      <c r="V131" s="116" t="str">
        <f>Übertrag!AL154</f>
        <v xml:space="preserve"> </v>
      </c>
      <c r="W131" s="116" t="str">
        <f>Übertrag!AM154</f>
        <v xml:space="preserve"> </v>
      </c>
      <c r="X131" s="116" t="str">
        <f>Übertrag!AN154</f>
        <v xml:space="preserve"> </v>
      </c>
      <c r="Y131" s="116" t="str">
        <f>Übertrag!AO154</f>
        <v xml:space="preserve"> </v>
      </c>
      <c r="Z131" s="116" t="str">
        <f>Übertrag!AP154</f>
        <v xml:space="preserve"> </v>
      </c>
      <c r="AA131" s="116" t="str">
        <f>Übertrag!AQ154</f>
        <v xml:space="preserve"> </v>
      </c>
      <c r="AB131" s="116"/>
    </row>
    <row r="132" spans="1:28" s="117" customFormat="1" ht="24.95" customHeight="1" x14ac:dyDescent="0.2">
      <c r="A132" s="112" t="str">
        <f>Übertrag!R155</f>
        <v xml:space="preserve"> </v>
      </c>
      <c r="B132" s="113" t="str">
        <f>Übertrag!D155</f>
        <v xml:space="preserve"> </v>
      </c>
      <c r="C132" s="113" t="str">
        <f>Übertrag!E155</f>
        <v xml:space="preserve"> </v>
      </c>
      <c r="D132" s="114">
        <f>Übertrag!H155</f>
        <v>0</v>
      </c>
      <c r="E132" s="113" t="str">
        <f>Übertrag!I155</f>
        <v xml:space="preserve"> </v>
      </c>
      <c r="F132" s="115" t="str">
        <f>Übertrag!B155</f>
        <v xml:space="preserve"> </v>
      </c>
      <c r="G132" s="116">
        <f>Übertrag!CA155</f>
        <v>0</v>
      </c>
      <c r="H132" s="116" t="str">
        <f>Übertrag!X155</f>
        <v xml:space="preserve"> </v>
      </c>
      <c r="I132" s="116" t="str">
        <f>Übertrag!Y155</f>
        <v xml:space="preserve"> </v>
      </c>
      <c r="J132" s="116" t="str">
        <f>Übertrag!Z155</f>
        <v xml:space="preserve"> </v>
      </c>
      <c r="K132" s="116" t="str">
        <f>Übertrag!AA155</f>
        <v xml:space="preserve"> </v>
      </c>
      <c r="L132" s="116" t="str">
        <f>Übertrag!AB155</f>
        <v xml:space="preserve"> </v>
      </c>
      <c r="M132" s="116" t="str">
        <f>Übertrag!AC155</f>
        <v xml:space="preserve"> </v>
      </c>
      <c r="N132" s="116" t="str">
        <f>Übertrag!AD155</f>
        <v xml:space="preserve"> </v>
      </c>
      <c r="O132" s="116" t="str">
        <f>Übertrag!AE155</f>
        <v xml:space="preserve"> </v>
      </c>
      <c r="P132" s="116" t="str">
        <f>Übertrag!AF155</f>
        <v xml:space="preserve"> </v>
      </c>
      <c r="Q132" s="116" t="str">
        <f>Übertrag!AG155</f>
        <v xml:space="preserve"> </v>
      </c>
      <c r="R132" s="116" t="str">
        <f>Übertrag!AH155</f>
        <v xml:space="preserve"> </v>
      </c>
      <c r="S132" s="116" t="str">
        <f>Übertrag!AI155</f>
        <v xml:space="preserve"> </v>
      </c>
      <c r="T132" s="116" t="str">
        <f>Übertrag!AJ155</f>
        <v xml:space="preserve"> </v>
      </c>
      <c r="U132" s="116" t="str">
        <f>Übertrag!AK155</f>
        <v xml:space="preserve"> </v>
      </c>
      <c r="V132" s="116" t="str">
        <f>Übertrag!AL155</f>
        <v xml:space="preserve"> </v>
      </c>
      <c r="W132" s="116" t="str">
        <f>Übertrag!AM155</f>
        <v xml:space="preserve"> </v>
      </c>
      <c r="X132" s="116" t="str">
        <f>Übertrag!AN155</f>
        <v xml:space="preserve"> </v>
      </c>
      <c r="Y132" s="116" t="str">
        <f>Übertrag!AO155</f>
        <v xml:space="preserve"> </v>
      </c>
      <c r="Z132" s="116" t="str">
        <f>Übertrag!AP155</f>
        <v xml:space="preserve"> </v>
      </c>
      <c r="AA132" s="116" t="str">
        <f>Übertrag!AQ155</f>
        <v xml:space="preserve"> </v>
      </c>
      <c r="AB132" s="116"/>
    </row>
    <row r="133" spans="1:28" s="117" customFormat="1" ht="24.95" customHeight="1" x14ac:dyDescent="0.2">
      <c r="A133" s="112" t="str">
        <f>Übertrag!R156</f>
        <v xml:space="preserve"> </v>
      </c>
      <c r="B133" s="113" t="str">
        <f>Übertrag!D156</f>
        <v xml:space="preserve"> </v>
      </c>
      <c r="C133" s="113" t="str">
        <f>Übertrag!E156</f>
        <v xml:space="preserve"> </v>
      </c>
      <c r="D133" s="114">
        <f>Übertrag!H156</f>
        <v>0</v>
      </c>
      <c r="E133" s="113" t="str">
        <f>Übertrag!I156</f>
        <v xml:space="preserve"> </v>
      </c>
      <c r="F133" s="115" t="str">
        <f>Übertrag!B156</f>
        <v xml:space="preserve"> </v>
      </c>
      <c r="G133" s="116">
        <f>Übertrag!CA156</f>
        <v>0</v>
      </c>
      <c r="H133" s="116" t="str">
        <f>Übertrag!X156</f>
        <v xml:space="preserve"> </v>
      </c>
      <c r="I133" s="116" t="str">
        <f>Übertrag!Y156</f>
        <v xml:space="preserve"> </v>
      </c>
      <c r="J133" s="116" t="str">
        <f>Übertrag!Z156</f>
        <v xml:space="preserve"> </v>
      </c>
      <c r="K133" s="116" t="str">
        <f>Übertrag!AA156</f>
        <v xml:space="preserve"> </v>
      </c>
      <c r="L133" s="116" t="str">
        <f>Übertrag!AB156</f>
        <v xml:space="preserve"> </v>
      </c>
      <c r="M133" s="116" t="str">
        <f>Übertrag!AC156</f>
        <v xml:space="preserve"> </v>
      </c>
      <c r="N133" s="116" t="str">
        <f>Übertrag!AD156</f>
        <v xml:space="preserve"> </v>
      </c>
      <c r="O133" s="116" t="str">
        <f>Übertrag!AE156</f>
        <v xml:space="preserve"> </v>
      </c>
      <c r="P133" s="116" t="str">
        <f>Übertrag!AF156</f>
        <v xml:space="preserve"> </v>
      </c>
      <c r="Q133" s="116" t="str">
        <f>Übertrag!AG156</f>
        <v xml:space="preserve"> </v>
      </c>
      <c r="R133" s="116" t="str">
        <f>Übertrag!AH156</f>
        <v xml:space="preserve"> </v>
      </c>
      <c r="S133" s="116" t="str">
        <f>Übertrag!AI156</f>
        <v xml:space="preserve"> </v>
      </c>
      <c r="T133" s="116" t="str">
        <f>Übertrag!AJ156</f>
        <v xml:space="preserve"> </v>
      </c>
      <c r="U133" s="116" t="str">
        <f>Übertrag!AK156</f>
        <v xml:space="preserve"> </v>
      </c>
      <c r="V133" s="116" t="str">
        <f>Übertrag!AL156</f>
        <v xml:space="preserve"> </v>
      </c>
      <c r="W133" s="116" t="str">
        <f>Übertrag!AM156</f>
        <v xml:space="preserve"> </v>
      </c>
      <c r="X133" s="116" t="str">
        <f>Übertrag!AN156</f>
        <v xml:space="preserve"> </v>
      </c>
      <c r="Y133" s="116" t="str">
        <f>Übertrag!AO156</f>
        <v xml:space="preserve"> </v>
      </c>
      <c r="Z133" s="116" t="str">
        <f>Übertrag!AP156</f>
        <v xml:space="preserve"> </v>
      </c>
      <c r="AA133" s="116" t="str">
        <f>Übertrag!AQ156</f>
        <v xml:space="preserve"> </v>
      </c>
      <c r="AB133" s="116"/>
    </row>
    <row r="134" spans="1:28" s="117" customFormat="1" ht="24.95" customHeight="1" x14ac:dyDescent="0.2">
      <c r="A134" s="112" t="str">
        <f>Übertrag!R157</f>
        <v xml:space="preserve"> </v>
      </c>
      <c r="B134" s="113" t="str">
        <f>Übertrag!D157</f>
        <v xml:space="preserve"> </v>
      </c>
      <c r="C134" s="113" t="str">
        <f>Übertrag!E157</f>
        <v xml:space="preserve"> </v>
      </c>
      <c r="D134" s="114">
        <f>Übertrag!H157</f>
        <v>0</v>
      </c>
      <c r="E134" s="113" t="str">
        <f>Übertrag!I157</f>
        <v xml:space="preserve"> </v>
      </c>
      <c r="F134" s="115" t="str">
        <f>Übertrag!B157</f>
        <v xml:space="preserve"> </v>
      </c>
      <c r="G134" s="116">
        <f>Übertrag!CA157</f>
        <v>0</v>
      </c>
      <c r="H134" s="116" t="str">
        <f>Übertrag!X157</f>
        <v xml:space="preserve"> </v>
      </c>
      <c r="I134" s="116" t="str">
        <f>Übertrag!Y157</f>
        <v xml:space="preserve"> </v>
      </c>
      <c r="J134" s="116" t="str">
        <f>Übertrag!Z157</f>
        <v xml:space="preserve"> </v>
      </c>
      <c r="K134" s="116" t="str">
        <f>Übertrag!AA157</f>
        <v xml:space="preserve"> </v>
      </c>
      <c r="L134" s="116" t="str">
        <f>Übertrag!AB157</f>
        <v xml:space="preserve"> </v>
      </c>
      <c r="M134" s="116" t="str">
        <f>Übertrag!AC157</f>
        <v xml:space="preserve"> </v>
      </c>
      <c r="N134" s="116" t="str">
        <f>Übertrag!AD157</f>
        <v xml:space="preserve"> </v>
      </c>
      <c r="O134" s="116" t="str">
        <f>Übertrag!AE157</f>
        <v xml:space="preserve"> </v>
      </c>
      <c r="P134" s="116" t="str">
        <f>Übertrag!AF157</f>
        <v xml:space="preserve"> </v>
      </c>
      <c r="Q134" s="116" t="str">
        <f>Übertrag!AG157</f>
        <v xml:space="preserve"> </v>
      </c>
      <c r="R134" s="116" t="str">
        <f>Übertrag!AH157</f>
        <v xml:space="preserve"> </v>
      </c>
      <c r="S134" s="116" t="str">
        <f>Übertrag!AI157</f>
        <v xml:space="preserve"> </v>
      </c>
      <c r="T134" s="116" t="str">
        <f>Übertrag!AJ157</f>
        <v xml:space="preserve"> </v>
      </c>
      <c r="U134" s="116" t="str">
        <f>Übertrag!AK157</f>
        <v xml:space="preserve"> </v>
      </c>
      <c r="V134" s="116" t="str">
        <f>Übertrag!AL157</f>
        <v xml:space="preserve"> </v>
      </c>
      <c r="W134" s="116" t="str">
        <f>Übertrag!AM157</f>
        <v xml:space="preserve"> </v>
      </c>
      <c r="X134" s="116" t="str">
        <f>Übertrag!AN157</f>
        <v xml:space="preserve"> </v>
      </c>
      <c r="Y134" s="116" t="str">
        <f>Übertrag!AO157</f>
        <v xml:space="preserve"> </v>
      </c>
      <c r="Z134" s="116" t="str">
        <f>Übertrag!AP157</f>
        <v xml:space="preserve"> </v>
      </c>
      <c r="AA134" s="116" t="str">
        <f>Übertrag!AQ157</f>
        <v xml:space="preserve"> </v>
      </c>
      <c r="AB134" s="116"/>
    </row>
    <row r="135" spans="1:28" s="117" customFormat="1" ht="24.95" customHeight="1" x14ac:dyDescent="0.2">
      <c r="A135" s="112" t="str">
        <f>Übertrag!R158</f>
        <v xml:space="preserve"> </v>
      </c>
      <c r="B135" s="113" t="str">
        <f>Übertrag!D158</f>
        <v xml:space="preserve"> </v>
      </c>
      <c r="C135" s="113" t="str">
        <f>Übertrag!E158</f>
        <v xml:space="preserve"> </v>
      </c>
      <c r="D135" s="114">
        <f>Übertrag!H158</f>
        <v>0</v>
      </c>
      <c r="E135" s="113" t="str">
        <f>Übertrag!I158</f>
        <v xml:space="preserve"> </v>
      </c>
      <c r="F135" s="115" t="str">
        <f>Übertrag!B158</f>
        <v xml:space="preserve"> </v>
      </c>
      <c r="G135" s="116">
        <f>Übertrag!CA158</f>
        <v>0</v>
      </c>
      <c r="H135" s="116" t="str">
        <f>Übertrag!X158</f>
        <v xml:space="preserve"> </v>
      </c>
      <c r="I135" s="116" t="str">
        <f>Übertrag!Y158</f>
        <v xml:space="preserve"> </v>
      </c>
      <c r="J135" s="116" t="str">
        <f>Übertrag!Z158</f>
        <v xml:space="preserve"> </v>
      </c>
      <c r="K135" s="116" t="str">
        <f>Übertrag!AA158</f>
        <v xml:space="preserve"> </v>
      </c>
      <c r="L135" s="116" t="str">
        <f>Übertrag!AB158</f>
        <v xml:space="preserve"> </v>
      </c>
      <c r="M135" s="116" t="str">
        <f>Übertrag!AC158</f>
        <v xml:space="preserve"> </v>
      </c>
      <c r="N135" s="116" t="str">
        <f>Übertrag!AD158</f>
        <v xml:space="preserve"> </v>
      </c>
      <c r="O135" s="116" t="str">
        <f>Übertrag!AE158</f>
        <v xml:space="preserve"> </v>
      </c>
      <c r="P135" s="116" t="str">
        <f>Übertrag!AF158</f>
        <v xml:space="preserve"> </v>
      </c>
      <c r="Q135" s="116" t="str">
        <f>Übertrag!AG158</f>
        <v xml:space="preserve"> </v>
      </c>
      <c r="R135" s="116" t="str">
        <f>Übertrag!AH158</f>
        <v xml:space="preserve"> </v>
      </c>
      <c r="S135" s="116" t="str">
        <f>Übertrag!AI158</f>
        <v xml:space="preserve"> </v>
      </c>
      <c r="T135" s="116" t="str">
        <f>Übertrag!AJ158</f>
        <v xml:space="preserve"> </v>
      </c>
      <c r="U135" s="116" t="str">
        <f>Übertrag!AK158</f>
        <v xml:space="preserve"> </v>
      </c>
      <c r="V135" s="116" t="str">
        <f>Übertrag!AL158</f>
        <v xml:space="preserve"> </v>
      </c>
      <c r="W135" s="116" t="str">
        <f>Übertrag!AM158</f>
        <v xml:space="preserve"> </v>
      </c>
      <c r="X135" s="116" t="str">
        <f>Übertrag!AN158</f>
        <v xml:space="preserve"> </v>
      </c>
      <c r="Y135" s="116" t="str">
        <f>Übertrag!AO158</f>
        <v xml:space="preserve"> </v>
      </c>
      <c r="Z135" s="116" t="str">
        <f>Übertrag!AP158</f>
        <v xml:space="preserve"> </v>
      </c>
      <c r="AA135" s="116" t="str">
        <f>Übertrag!AQ158</f>
        <v xml:space="preserve"> </v>
      </c>
      <c r="AB135" s="116"/>
    </row>
    <row r="136" spans="1:28" s="117" customFormat="1" ht="24.95" customHeight="1" x14ac:dyDescent="0.2">
      <c r="A136" s="112" t="str">
        <f>Übertrag!R159</f>
        <v xml:space="preserve"> </v>
      </c>
      <c r="B136" s="113" t="str">
        <f>Übertrag!D159</f>
        <v xml:space="preserve"> </v>
      </c>
      <c r="C136" s="113" t="str">
        <f>Übertrag!E159</f>
        <v xml:space="preserve"> </v>
      </c>
      <c r="D136" s="114">
        <f>Übertrag!H159</f>
        <v>0</v>
      </c>
      <c r="E136" s="113" t="str">
        <f>Übertrag!I159</f>
        <v xml:space="preserve"> </v>
      </c>
      <c r="F136" s="115" t="str">
        <f>Übertrag!B159</f>
        <v xml:space="preserve"> </v>
      </c>
      <c r="G136" s="116">
        <f>Übertrag!CA159</f>
        <v>0</v>
      </c>
      <c r="H136" s="116" t="str">
        <f>Übertrag!X159</f>
        <v xml:space="preserve"> </v>
      </c>
      <c r="I136" s="116" t="str">
        <f>Übertrag!Y159</f>
        <v xml:space="preserve"> </v>
      </c>
      <c r="J136" s="116" t="str">
        <f>Übertrag!Z159</f>
        <v xml:space="preserve"> </v>
      </c>
      <c r="K136" s="116" t="str">
        <f>Übertrag!AA159</f>
        <v xml:space="preserve"> </v>
      </c>
      <c r="L136" s="116" t="str">
        <f>Übertrag!AB159</f>
        <v xml:space="preserve"> </v>
      </c>
      <c r="M136" s="116" t="str">
        <f>Übertrag!AC159</f>
        <v xml:space="preserve"> </v>
      </c>
      <c r="N136" s="116" t="str">
        <f>Übertrag!AD159</f>
        <v xml:space="preserve"> </v>
      </c>
      <c r="O136" s="116" t="str">
        <f>Übertrag!AE159</f>
        <v xml:space="preserve"> </v>
      </c>
      <c r="P136" s="116" t="str">
        <f>Übertrag!AF159</f>
        <v xml:space="preserve"> </v>
      </c>
      <c r="Q136" s="116" t="str">
        <f>Übertrag!AG159</f>
        <v xml:space="preserve"> </v>
      </c>
      <c r="R136" s="116" t="str">
        <f>Übertrag!AH159</f>
        <v xml:space="preserve"> </v>
      </c>
      <c r="S136" s="116" t="str">
        <f>Übertrag!AI159</f>
        <v xml:space="preserve"> </v>
      </c>
      <c r="T136" s="116" t="str">
        <f>Übertrag!AJ159</f>
        <v xml:space="preserve"> </v>
      </c>
      <c r="U136" s="116" t="str">
        <f>Übertrag!AK159</f>
        <v xml:space="preserve"> </v>
      </c>
      <c r="V136" s="116" t="str">
        <f>Übertrag!AL159</f>
        <v xml:space="preserve"> </v>
      </c>
      <c r="W136" s="116" t="str">
        <f>Übertrag!AM159</f>
        <v xml:space="preserve"> </v>
      </c>
      <c r="X136" s="116" t="str">
        <f>Übertrag!AN159</f>
        <v xml:space="preserve"> </v>
      </c>
      <c r="Y136" s="116" t="str">
        <f>Übertrag!AO159</f>
        <v xml:space="preserve"> </v>
      </c>
      <c r="Z136" s="116" t="str">
        <f>Übertrag!AP159</f>
        <v xml:space="preserve"> </v>
      </c>
      <c r="AA136" s="116" t="str">
        <f>Übertrag!AQ159</f>
        <v xml:space="preserve"> </v>
      </c>
      <c r="AB136" s="116"/>
    </row>
    <row r="137" spans="1:28" s="117" customFormat="1" ht="24.95" customHeight="1" x14ac:dyDescent="0.2">
      <c r="A137" s="112" t="str">
        <f>Übertrag!R160</f>
        <v xml:space="preserve"> </v>
      </c>
      <c r="B137" s="113" t="str">
        <f>Übertrag!D160</f>
        <v xml:space="preserve"> </v>
      </c>
      <c r="C137" s="113" t="str">
        <f>Übertrag!E160</f>
        <v xml:space="preserve"> </v>
      </c>
      <c r="D137" s="114">
        <f>Übertrag!H160</f>
        <v>0</v>
      </c>
      <c r="E137" s="113" t="str">
        <f>Übertrag!I160</f>
        <v xml:space="preserve"> </v>
      </c>
      <c r="F137" s="115" t="str">
        <f>Übertrag!B160</f>
        <v xml:space="preserve"> </v>
      </c>
      <c r="G137" s="116">
        <f>Übertrag!CA160</f>
        <v>0</v>
      </c>
      <c r="H137" s="116" t="str">
        <f>Übertrag!X160</f>
        <v xml:space="preserve"> </v>
      </c>
      <c r="I137" s="116" t="str">
        <f>Übertrag!Y160</f>
        <v xml:space="preserve"> </v>
      </c>
      <c r="J137" s="116" t="str">
        <f>Übertrag!Z160</f>
        <v xml:space="preserve"> </v>
      </c>
      <c r="K137" s="116" t="str">
        <f>Übertrag!AA160</f>
        <v xml:space="preserve"> </v>
      </c>
      <c r="L137" s="116" t="str">
        <f>Übertrag!AB160</f>
        <v xml:space="preserve"> </v>
      </c>
      <c r="M137" s="116" t="str">
        <f>Übertrag!AC160</f>
        <v xml:space="preserve"> </v>
      </c>
      <c r="N137" s="116" t="str">
        <f>Übertrag!AD160</f>
        <v xml:space="preserve"> </v>
      </c>
      <c r="O137" s="116" t="str">
        <f>Übertrag!AE160</f>
        <v xml:space="preserve"> </v>
      </c>
      <c r="P137" s="116" t="str">
        <f>Übertrag!AF160</f>
        <v xml:space="preserve"> </v>
      </c>
      <c r="Q137" s="116" t="str">
        <f>Übertrag!AG160</f>
        <v xml:space="preserve"> </v>
      </c>
      <c r="R137" s="116" t="str">
        <f>Übertrag!AH160</f>
        <v xml:space="preserve"> </v>
      </c>
      <c r="S137" s="116" t="str">
        <f>Übertrag!AI160</f>
        <v xml:space="preserve"> </v>
      </c>
      <c r="T137" s="116" t="str">
        <f>Übertrag!AJ160</f>
        <v xml:space="preserve"> </v>
      </c>
      <c r="U137" s="116" t="str">
        <f>Übertrag!AK160</f>
        <v xml:space="preserve"> </v>
      </c>
      <c r="V137" s="116" t="str">
        <f>Übertrag!AL160</f>
        <v xml:space="preserve"> </v>
      </c>
      <c r="W137" s="116" t="str">
        <f>Übertrag!AM160</f>
        <v xml:space="preserve"> </v>
      </c>
      <c r="X137" s="116" t="str">
        <f>Übertrag!AN160</f>
        <v xml:space="preserve"> </v>
      </c>
      <c r="Y137" s="116" t="str">
        <f>Übertrag!AO160</f>
        <v xml:space="preserve"> </v>
      </c>
      <c r="Z137" s="116" t="str">
        <f>Übertrag!AP160</f>
        <v xml:space="preserve"> </v>
      </c>
      <c r="AA137" s="116" t="str">
        <f>Übertrag!AQ160</f>
        <v xml:space="preserve"> </v>
      </c>
      <c r="AB137" s="116"/>
    </row>
    <row r="138" spans="1:28" s="117" customFormat="1" ht="24.95" customHeight="1" x14ac:dyDescent="0.2">
      <c r="A138" s="112" t="str">
        <f>Übertrag!R161</f>
        <v xml:space="preserve"> </v>
      </c>
      <c r="B138" s="113" t="str">
        <f>Übertrag!D161</f>
        <v xml:space="preserve"> </v>
      </c>
      <c r="C138" s="113" t="str">
        <f>Übertrag!E161</f>
        <v xml:space="preserve"> </v>
      </c>
      <c r="D138" s="114">
        <f>Übertrag!H161</f>
        <v>0</v>
      </c>
      <c r="E138" s="113" t="str">
        <f>Übertrag!I161</f>
        <v xml:space="preserve"> </v>
      </c>
      <c r="F138" s="115" t="str">
        <f>Übertrag!B161</f>
        <v xml:space="preserve"> </v>
      </c>
      <c r="G138" s="116">
        <f>Übertrag!CA161</f>
        <v>0</v>
      </c>
      <c r="H138" s="116" t="str">
        <f>Übertrag!X161</f>
        <v xml:space="preserve"> </v>
      </c>
      <c r="I138" s="116" t="str">
        <f>Übertrag!Y161</f>
        <v xml:space="preserve"> </v>
      </c>
      <c r="J138" s="116" t="str">
        <f>Übertrag!Z161</f>
        <v xml:space="preserve"> </v>
      </c>
      <c r="K138" s="116" t="str">
        <f>Übertrag!AA161</f>
        <v xml:space="preserve"> </v>
      </c>
      <c r="L138" s="116" t="str">
        <f>Übertrag!AB161</f>
        <v xml:space="preserve"> </v>
      </c>
      <c r="M138" s="116" t="str">
        <f>Übertrag!AC161</f>
        <v xml:space="preserve"> </v>
      </c>
      <c r="N138" s="116" t="str">
        <f>Übertrag!AD161</f>
        <v xml:space="preserve"> </v>
      </c>
      <c r="O138" s="116" t="str">
        <f>Übertrag!AE161</f>
        <v xml:space="preserve"> </v>
      </c>
      <c r="P138" s="116" t="str">
        <f>Übertrag!AF161</f>
        <v xml:space="preserve"> </v>
      </c>
      <c r="Q138" s="116" t="str">
        <f>Übertrag!AG161</f>
        <v xml:space="preserve"> </v>
      </c>
      <c r="R138" s="116" t="str">
        <f>Übertrag!AH161</f>
        <v xml:space="preserve"> </v>
      </c>
      <c r="S138" s="116" t="str">
        <f>Übertrag!AI161</f>
        <v xml:space="preserve"> </v>
      </c>
      <c r="T138" s="116" t="str">
        <f>Übertrag!AJ161</f>
        <v xml:space="preserve"> </v>
      </c>
      <c r="U138" s="116" t="str">
        <f>Übertrag!AK161</f>
        <v xml:space="preserve"> </v>
      </c>
      <c r="V138" s="116" t="str">
        <f>Übertrag!AL161</f>
        <v xml:space="preserve"> </v>
      </c>
      <c r="W138" s="116" t="str">
        <f>Übertrag!AM161</f>
        <v xml:space="preserve"> </v>
      </c>
      <c r="X138" s="116" t="str">
        <f>Übertrag!AN161</f>
        <v xml:space="preserve"> </v>
      </c>
      <c r="Y138" s="116" t="str">
        <f>Übertrag!AO161</f>
        <v xml:space="preserve"> </v>
      </c>
      <c r="Z138" s="116" t="str">
        <f>Übertrag!AP161</f>
        <v xml:space="preserve"> </v>
      </c>
      <c r="AA138" s="116" t="str">
        <f>Übertrag!AQ161</f>
        <v xml:space="preserve"> </v>
      </c>
      <c r="AB138" s="116"/>
    </row>
    <row r="139" spans="1:28" s="117" customFormat="1" ht="24.95" customHeight="1" x14ac:dyDescent="0.2">
      <c r="A139" s="112" t="str">
        <f>Übertrag!R162</f>
        <v xml:space="preserve"> </v>
      </c>
      <c r="B139" s="113" t="str">
        <f>Übertrag!D162</f>
        <v xml:space="preserve"> </v>
      </c>
      <c r="C139" s="113" t="str">
        <f>Übertrag!E162</f>
        <v xml:space="preserve"> </v>
      </c>
      <c r="D139" s="114">
        <f>Übertrag!H162</f>
        <v>0</v>
      </c>
      <c r="E139" s="113" t="str">
        <f>Übertrag!I162</f>
        <v xml:space="preserve"> </v>
      </c>
      <c r="F139" s="115" t="str">
        <f>Übertrag!B162</f>
        <v xml:space="preserve"> </v>
      </c>
      <c r="G139" s="116">
        <f>Übertrag!CA162</f>
        <v>0</v>
      </c>
      <c r="H139" s="116" t="str">
        <f>Übertrag!X162</f>
        <v xml:space="preserve"> </v>
      </c>
      <c r="I139" s="116" t="str">
        <f>Übertrag!Y162</f>
        <v xml:space="preserve"> </v>
      </c>
      <c r="J139" s="116" t="str">
        <f>Übertrag!Z162</f>
        <v xml:space="preserve"> </v>
      </c>
      <c r="K139" s="116" t="str">
        <f>Übertrag!AA162</f>
        <v xml:space="preserve"> </v>
      </c>
      <c r="L139" s="116" t="str">
        <f>Übertrag!AB162</f>
        <v xml:space="preserve"> </v>
      </c>
      <c r="M139" s="116" t="str">
        <f>Übertrag!AC162</f>
        <v xml:space="preserve"> </v>
      </c>
      <c r="N139" s="116" t="str">
        <f>Übertrag!AD162</f>
        <v xml:space="preserve"> </v>
      </c>
      <c r="O139" s="116" t="str">
        <f>Übertrag!AE162</f>
        <v xml:space="preserve"> </v>
      </c>
      <c r="P139" s="116" t="str">
        <f>Übertrag!AF162</f>
        <v xml:space="preserve"> </v>
      </c>
      <c r="Q139" s="116" t="str">
        <f>Übertrag!AG162</f>
        <v xml:space="preserve"> </v>
      </c>
      <c r="R139" s="116" t="str">
        <f>Übertrag!AH162</f>
        <v xml:space="preserve"> </v>
      </c>
      <c r="S139" s="116" t="str">
        <f>Übertrag!AI162</f>
        <v xml:space="preserve"> </v>
      </c>
      <c r="T139" s="116" t="str">
        <f>Übertrag!AJ162</f>
        <v xml:space="preserve"> </v>
      </c>
      <c r="U139" s="116" t="str">
        <f>Übertrag!AK162</f>
        <v xml:space="preserve"> </v>
      </c>
      <c r="V139" s="116" t="str">
        <f>Übertrag!AL162</f>
        <v xml:space="preserve"> </v>
      </c>
      <c r="W139" s="116" t="str">
        <f>Übertrag!AM162</f>
        <v xml:space="preserve"> </v>
      </c>
      <c r="X139" s="116" t="str">
        <f>Übertrag!AN162</f>
        <v xml:space="preserve"> </v>
      </c>
      <c r="Y139" s="116" t="str">
        <f>Übertrag!AO162</f>
        <v xml:space="preserve"> </v>
      </c>
      <c r="Z139" s="116" t="str">
        <f>Übertrag!AP162</f>
        <v xml:space="preserve"> </v>
      </c>
      <c r="AA139" s="116" t="str">
        <f>Übertrag!AQ162</f>
        <v xml:space="preserve"> </v>
      </c>
      <c r="AB139" s="116"/>
    </row>
    <row r="140" spans="1:28" s="117" customFormat="1" ht="24.95" customHeight="1" x14ac:dyDescent="0.2">
      <c r="A140" s="112" t="str">
        <f>Übertrag!R163</f>
        <v xml:space="preserve"> </v>
      </c>
      <c r="B140" s="113" t="str">
        <f>Übertrag!D163</f>
        <v xml:space="preserve"> </v>
      </c>
      <c r="C140" s="113" t="str">
        <f>Übertrag!E163</f>
        <v xml:space="preserve"> </v>
      </c>
      <c r="D140" s="114">
        <f>Übertrag!H163</f>
        <v>0</v>
      </c>
      <c r="E140" s="113" t="str">
        <f>Übertrag!I163</f>
        <v xml:space="preserve"> </v>
      </c>
      <c r="F140" s="115" t="str">
        <f>Übertrag!B163</f>
        <v xml:space="preserve"> </v>
      </c>
      <c r="G140" s="116">
        <f>Übertrag!CA163</f>
        <v>0</v>
      </c>
      <c r="H140" s="116" t="str">
        <f>Übertrag!X163</f>
        <v xml:space="preserve"> </v>
      </c>
      <c r="I140" s="116" t="str">
        <f>Übertrag!Y163</f>
        <v xml:space="preserve"> </v>
      </c>
      <c r="J140" s="116" t="str">
        <f>Übertrag!Z163</f>
        <v xml:space="preserve"> </v>
      </c>
      <c r="K140" s="116" t="str">
        <f>Übertrag!AA163</f>
        <v xml:space="preserve"> </v>
      </c>
      <c r="L140" s="116" t="str">
        <f>Übertrag!AB163</f>
        <v xml:space="preserve"> </v>
      </c>
      <c r="M140" s="116" t="str">
        <f>Übertrag!AC163</f>
        <v xml:space="preserve"> </v>
      </c>
      <c r="N140" s="116" t="str">
        <f>Übertrag!AD163</f>
        <v xml:space="preserve"> </v>
      </c>
      <c r="O140" s="116" t="str">
        <f>Übertrag!AE163</f>
        <v xml:space="preserve"> </v>
      </c>
      <c r="P140" s="116" t="str">
        <f>Übertrag!AF163</f>
        <v xml:space="preserve"> </v>
      </c>
      <c r="Q140" s="116" t="str">
        <f>Übertrag!AG163</f>
        <v xml:space="preserve"> </v>
      </c>
      <c r="R140" s="116" t="str">
        <f>Übertrag!AH163</f>
        <v xml:space="preserve"> </v>
      </c>
      <c r="S140" s="116" t="str">
        <f>Übertrag!AI163</f>
        <v xml:space="preserve"> </v>
      </c>
      <c r="T140" s="116" t="str">
        <f>Übertrag!AJ163</f>
        <v xml:space="preserve"> </v>
      </c>
      <c r="U140" s="116" t="str">
        <f>Übertrag!AK163</f>
        <v xml:space="preserve"> </v>
      </c>
      <c r="V140" s="116" t="str">
        <f>Übertrag!AL163</f>
        <v xml:space="preserve"> </v>
      </c>
      <c r="W140" s="116" t="str">
        <f>Übertrag!AM163</f>
        <v xml:space="preserve"> </v>
      </c>
      <c r="X140" s="116" t="str">
        <f>Übertrag!AN163</f>
        <v xml:space="preserve"> </v>
      </c>
      <c r="Y140" s="116" t="str">
        <f>Übertrag!AO163</f>
        <v xml:space="preserve"> </v>
      </c>
      <c r="Z140" s="116" t="str">
        <f>Übertrag!AP163</f>
        <v xml:space="preserve"> </v>
      </c>
      <c r="AA140" s="116" t="str">
        <f>Übertrag!AQ163</f>
        <v xml:space="preserve"> </v>
      </c>
      <c r="AB140" s="116"/>
    </row>
    <row r="141" spans="1:28" s="117" customFormat="1" ht="24.95" customHeight="1" x14ac:dyDescent="0.2">
      <c r="A141" s="112" t="str">
        <f>Übertrag!R164</f>
        <v xml:space="preserve"> </v>
      </c>
      <c r="B141" s="113" t="str">
        <f>Übertrag!D164</f>
        <v xml:space="preserve"> </v>
      </c>
      <c r="C141" s="113" t="str">
        <f>Übertrag!E164</f>
        <v xml:space="preserve"> </v>
      </c>
      <c r="D141" s="114">
        <f>Übertrag!H164</f>
        <v>0</v>
      </c>
      <c r="E141" s="113" t="str">
        <f>Übertrag!I164</f>
        <v xml:space="preserve"> </v>
      </c>
      <c r="F141" s="115" t="str">
        <f>Übertrag!B164</f>
        <v xml:space="preserve"> </v>
      </c>
      <c r="G141" s="116">
        <f>Übertrag!CA164</f>
        <v>0</v>
      </c>
      <c r="H141" s="116" t="str">
        <f>Übertrag!X164</f>
        <v xml:space="preserve"> </v>
      </c>
      <c r="I141" s="116" t="str">
        <f>Übertrag!Y164</f>
        <v xml:space="preserve"> </v>
      </c>
      <c r="J141" s="116" t="str">
        <f>Übertrag!Z164</f>
        <v xml:space="preserve"> </v>
      </c>
      <c r="K141" s="116" t="str">
        <f>Übertrag!AA164</f>
        <v xml:space="preserve"> </v>
      </c>
      <c r="L141" s="116" t="str">
        <f>Übertrag!AB164</f>
        <v xml:space="preserve"> </v>
      </c>
      <c r="M141" s="116" t="str">
        <f>Übertrag!AC164</f>
        <v xml:space="preserve"> </v>
      </c>
      <c r="N141" s="116" t="str">
        <f>Übertrag!AD164</f>
        <v xml:space="preserve"> </v>
      </c>
      <c r="O141" s="116" t="str">
        <f>Übertrag!AE164</f>
        <v xml:space="preserve"> </v>
      </c>
      <c r="P141" s="116" t="str">
        <f>Übertrag!AF164</f>
        <v xml:space="preserve"> </v>
      </c>
      <c r="Q141" s="116" t="str">
        <f>Übertrag!AG164</f>
        <v xml:space="preserve"> </v>
      </c>
      <c r="R141" s="116" t="str">
        <f>Übertrag!AH164</f>
        <v xml:space="preserve"> </v>
      </c>
      <c r="S141" s="116" t="str">
        <f>Übertrag!AI164</f>
        <v xml:space="preserve"> </v>
      </c>
      <c r="T141" s="116" t="str">
        <f>Übertrag!AJ164</f>
        <v xml:space="preserve"> </v>
      </c>
      <c r="U141" s="116" t="str">
        <f>Übertrag!AK164</f>
        <v xml:space="preserve"> </v>
      </c>
      <c r="V141" s="116" t="str">
        <f>Übertrag!AL164</f>
        <v xml:space="preserve"> </v>
      </c>
      <c r="W141" s="116" t="str">
        <f>Übertrag!AM164</f>
        <v xml:space="preserve"> </v>
      </c>
      <c r="X141" s="116" t="str">
        <f>Übertrag!AN164</f>
        <v xml:space="preserve"> </v>
      </c>
      <c r="Y141" s="116" t="str">
        <f>Übertrag!AO164</f>
        <v xml:space="preserve"> </v>
      </c>
      <c r="Z141" s="116" t="str">
        <f>Übertrag!AP164</f>
        <v xml:space="preserve"> </v>
      </c>
      <c r="AA141" s="116" t="str">
        <f>Übertrag!AQ164</f>
        <v xml:space="preserve"> </v>
      </c>
      <c r="AB141" s="116"/>
    </row>
    <row r="142" spans="1:28" s="117" customFormat="1" ht="24.95" customHeight="1" x14ac:dyDescent="0.2">
      <c r="A142" s="112" t="str">
        <f>Übertrag!R165</f>
        <v xml:space="preserve"> </v>
      </c>
      <c r="B142" s="113" t="str">
        <f>Übertrag!D165</f>
        <v xml:space="preserve"> </v>
      </c>
      <c r="C142" s="113" t="str">
        <f>Übertrag!E165</f>
        <v xml:space="preserve"> </v>
      </c>
      <c r="D142" s="114">
        <f>Übertrag!H165</f>
        <v>0</v>
      </c>
      <c r="E142" s="113" t="str">
        <f>Übertrag!I165</f>
        <v xml:space="preserve"> </v>
      </c>
      <c r="F142" s="115" t="str">
        <f>Übertrag!B165</f>
        <v xml:space="preserve"> </v>
      </c>
      <c r="G142" s="116">
        <f>Übertrag!CA165</f>
        <v>0</v>
      </c>
      <c r="H142" s="116" t="str">
        <f>Übertrag!X165</f>
        <v xml:space="preserve"> </v>
      </c>
      <c r="I142" s="116" t="str">
        <f>Übertrag!Y165</f>
        <v xml:space="preserve"> </v>
      </c>
      <c r="J142" s="116" t="str">
        <f>Übertrag!Z165</f>
        <v xml:space="preserve"> </v>
      </c>
      <c r="K142" s="116" t="str">
        <f>Übertrag!AA165</f>
        <v xml:space="preserve"> </v>
      </c>
      <c r="L142" s="116" t="str">
        <f>Übertrag!AB165</f>
        <v xml:space="preserve"> </v>
      </c>
      <c r="M142" s="116" t="str">
        <f>Übertrag!AC165</f>
        <v xml:space="preserve"> </v>
      </c>
      <c r="N142" s="116" t="str">
        <f>Übertrag!AD165</f>
        <v xml:space="preserve"> </v>
      </c>
      <c r="O142" s="116" t="str">
        <f>Übertrag!AE165</f>
        <v xml:space="preserve"> </v>
      </c>
      <c r="P142" s="116" t="str">
        <f>Übertrag!AF165</f>
        <v xml:space="preserve"> </v>
      </c>
      <c r="Q142" s="116" t="str">
        <f>Übertrag!AG165</f>
        <v xml:space="preserve"> </v>
      </c>
      <c r="R142" s="116" t="str">
        <f>Übertrag!AH165</f>
        <v xml:space="preserve"> </v>
      </c>
      <c r="S142" s="116" t="str">
        <f>Übertrag!AI165</f>
        <v xml:space="preserve"> </v>
      </c>
      <c r="T142" s="116" t="str">
        <f>Übertrag!AJ165</f>
        <v xml:space="preserve"> </v>
      </c>
      <c r="U142" s="116" t="str">
        <f>Übertrag!AK165</f>
        <v xml:space="preserve"> </v>
      </c>
      <c r="V142" s="116" t="str">
        <f>Übertrag!AL165</f>
        <v xml:space="preserve"> </v>
      </c>
      <c r="W142" s="116" t="str">
        <f>Übertrag!AM165</f>
        <v xml:space="preserve"> </v>
      </c>
      <c r="X142" s="116" t="str">
        <f>Übertrag!AN165</f>
        <v xml:space="preserve"> </v>
      </c>
      <c r="Y142" s="116" t="str">
        <f>Übertrag!AO165</f>
        <v xml:space="preserve"> </v>
      </c>
      <c r="Z142" s="116" t="str">
        <f>Übertrag!AP165</f>
        <v xml:space="preserve"> </v>
      </c>
      <c r="AA142" s="116" t="str">
        <f>Übertrag!AQ165</f>
        <v xml:space="preserve"> </v>
      </c>
      <c r="AB142" s="116"/>
    </row>
    <row r="143" spans="1:28" s="117" customFormat="1" ht="24.95" customHeight="1" x14ac:dyDescent="0.2">
      <c r="A143" s="112" t="str">
        <f>Übertrag!R166</f>
        <v xml:space="preserve"> </v>
      </c>
      <c r="B143" s="113" t="str">
        <f>Übertrag!D166</f>
        <v xml:space="preserve"> </v>
      </c>
      <c r="C143" s="113" t="str">
        <f>Übertrag!E166</f>
        <v xml:space="preserve"> </v>
      </c>
      <c r="D143" s="114">
        <f>Übertrag!H166</f>
        <v>0</v>
      </c>
      <c r="E143" s="113" t="str">
        <f>Übertrag!I166</f>
        <v xml:space="preserve"> </v>
      </c>
      <c r="F143" s="115" t="str">
        <f>Übertrag!B166</f>
        <v xml:space="preserve"> </v>
      </c>
      <c r="G143" s="116">
        <f>Übertrag!CA166</f>
        <v>0</v>
      </c>
      <c r="H143" s="116" t="str">
        <f>Übertrag!X166</f>
        <v xml:space="preserve"> </v>
      </c>
      <c r="I143" s="116" t="str">
        <f>Übertrag!Y166</f>
        <v xml:space="preserve"> </v>
      </c>
      <c r="J143" s="116" t="str">
        <f>Übertrag!Z166</f>
        <v xml:space="preserve"> </v>
      </c>
      <c r="K143" s="116" t="str">
        <f>Übertrag!AA166</f>
        <v xml:space="preserve"> </v>
      </c>
      <c r="L143" s="116" t="str">
        <f>Übertrag!AB166</f>
        <v xml:space="preserve"> </v>
      </c>
      <c r="M143" s="116" t="str">
        <f>Übertrag!AC166</f>
        <v xml:space="preserve"> </v>
      </c>
      <c r="N143" s="116" t="str">
        <f>Übertrag!AD166</f>
        <v xml:space="preserve"> </v>
      </c>
      <c r="O143" s="116" t="str">
        <f>Übertrag!AE166</f>
        <v xml:space="preserve"> </v>
      </c>
      <c r="P143" s="116" t="str">
        <f>Übertrag!AF166</f>
        <v xml:space="preserve"> </v>
      </c>
      <c r="Q143" s="116" t="str">
        <f>Übertrag!AG166</f>
        <v xml:space="preserve"> </v>
      </c>
      <c r="R143" s="116" t="str">
        <f>Übertrag!AH166</f>
        <v xml:space="preserve"> </v>
      </c>
      <c r="S143" s="116" t="str">
        <f>Übertrag!AI166</f>
        <v xml:space="preserve"> </v>
      </c>
      <c r="T143" s="116" t="str">
        <f>Übertrag!AJ166</f>
        <v xml:space="preserve"> </v>
      </c>
      <c r="U143" s="116" t="str">
        <f>Übertrag!AK166</f>
        <v xml:space="preserve"> </v>
      </c>
      <c r="V143" s="116" t="str">
        <f>Übertrag!AL166</f>
        <v xml:space="preserve"> </v>
      </c>
      <c r="W143" s="116" t="str">
        <f>Übertrag!AM166</f>
        <v xml:space="preserve"> </v>
      </c>
      <c r="X143" s="116" t="str">
        <f>Übertrag!AN166</f>
        <v xml:space="preserve"> </v>
      </c>
      <c r="Y143" s="116" t="str">
        <f>Übertrag!AO166</f>
        <v xml:space="preserve"> </v>
      </c>
      <c r="Z143" s="116" t="str">
        <f>Übertrag!AP166</f>
        <v xml:space="preserve"> </v>
      </c>
      <c r="AA143" s="116" t="str">
        <f>Übertrag!AQ166</f>
        <v xml:space="preserve"> </v>
      </c>
      <c r="AB143" s="116"/>
    </row>
    <row r="144" spans="1:28" s="117" customFormat="1" ht="24.95" customHeight="1" x14ac:dyDescent="0.2">
      <c r="A144" s="112" t="str">
        <f>Übertrag!R167</f>
        <v xml:space="preserve"> </v>
      </c>
      <c r="B144" s="113" t="str">
        <f>Übertrag!D167</f>
        <v xml:space="preserve"> </v>
      </c>
      <c r="C144" s="113" t="str">
        <f>Übertrag!E167</f>
        <v xml:space="preserve"> </v>
      </c>
      <c r="D144" s="114">
        <f>Übertrag!H167</f>
        <v>0</v>
      </c>
      <c r="E144" s="113" t="str">
        <f>Übertrag!I167</f>
        <v xml:space="preserve"> </v>
      </c>
      <c r="F144" s="115" t="str">
        <f>Übertrag!B167</f>
        <v xml:space="preserve"> </v>
      </c>
      <c r="G144" s="116">
        <f>Übertrag!CA167</f>
        <v>0</v>
      </c>
      <c r="H144" s="116" t="str">
        <f>Übertrag!X167</f>
        <v xml:space="preserve"> </v>
      </c>
      <c r="I144" s="116" t="str">
        <f>Übertrag!Y167</f>
        <v xml:space="preserve"> </v>
      </c>
      <c r="J144" s="116" t="str">
        <f>Übertrag!Z167</f>
        <v xml:space="preserve"> </v>
      </c>
      <c r="K144" s="116" t="str">
        <f>Übertrag!AA167</f>
        <v xml:space="preserve"> </v>
      </c>
      <c r="L144" s="116" t="str">
        <f>Übertrag!AB167</f>
        <v xml:space="preserve"> </v>
      </c>
      <c r="M144" s="116" t="str">
        <f>Übertrag!AC167</f>
        <v xml:space="preserve"> </v>
      </c>
      <c r="N144" s="116" t="str">
        <f>Übertrag!AD167</f>
        <v xml:space="preserve"> </v>
      </c>
      <c r="O144" s="116" t="str">
        <f>Übertrag!AE167</f>
        <v xml:space="preserve"> </v>
      </c>
      <c r="P144" s="116" t="str">
        <f>Übertrag!AF167</f>
        <v xml:space="preserve"> </v>
      </c>
      <c r="Q144" s="116" t="str">
        <f>Übertrag!AG167</f>
        <v xml:space="preserve"> </v>
      </c>
      <c r="R144" s="116" t="str">
        <f>Übertrag!AH167</f>
        <v xml:space="preserve"> </v>
      </c>
      <c r="S144" s="116" t="str">
        <f>Übertrag!AI167</f>
        <v xml:space="preserve"> </v>
      </c>
      <c r="T144" s="116" t="str">
        <f>Übertrag!AJ167</f>
        <v xml:space="preserve"> </v>
      </c>
      <c r="U144" s="116" t="str">
        <f>Übertrag!AK167</f>
        <v xml:space="preserve"> </v>
      </c>
      <c r="V144" s="116" t="str">
        <f>Übertrag!AL167</f>
        <v xml:space="preserve"> </v>
      </c>
      <c r="W144" s="116" t="str">
        <f>Übertrag!AM167</f>
        <v xml:space="preserve"> </v>
      </c>
      <c r="X144" s="116" t="str">
        <f>Übertrag!AN167</f>
        <v xml:space="preserve"> </v>
      </c>
      <c r="Y144" s="116" t="str">
        <f>Übertrag!AO167</f>
        <v xml:space="preserve"> </v>
      </c>
      <c r="Z144" s="116" t="str">
        <f>Übertrag!AP167</f>
        <v xml:space="preserve"> </v>
      </c>
      <c r="AA144" s="116" t="str">
        <f>Übertrag!AQ167</f>
        <v xml:space="preserve"> </v>
      </c>
      <c r="AB144" s="116"/>
    </row>
    <row r="145" spans="1:28" s="117" customFormat="1" ht="24.95" customHeight="1" x14ac:dyDescent="0.2">
      <c r="A145" s="112" t="str">
        <f>Übertrag!R168</f>
        <v xml:space="preserve"> </v>
      </c>
      <c r="B145" s="113" t="str">
        <f>Übertrag!D168</f>
        <v xml:space="preserve"> </v>
      </c>
      <c r="C145" s="113" t="str">
        <f>Übertrag!E168</f>
        <v xml:space="preserve"> </v>
      </c>
      <c r="D145" s="114">
        <f>Übertrag!H168</f>
        <v>0</v>
      </c>
      <c r="E145" s="113" t="str">
        <f>Übertrag!I168</f>
        <v xml:space="preserve"> </v>
      </c>
      <c r="F145" s="115" t="str">
        <f>Übertrag!B168</f>
        <v xml:space="preserve"> </v>
      </c>
      <c r="G145" s="116">
        <f>Übertrag!CA168</f>
        <v>0</v>
      </c>
      <c r="H145" s="116" t="str">
        <f>Übertrag!X168</f>
        <v xml:space="preserve"> </v>
      </c>
      <c r="I145" s="116" t="str">
        <f>Übertrag!Y168</f>
        <v xml:space="preserve"> </v>
      </c>
      <c r="J145" s="116" t="str">
        <f>Übertrag!Z168</f>
        <v xml:space="preserve"> </v>
      </c>
      <c r="K145" s="116" t="str">
        <f>Übertrag!AA168</f>
        <v xml:space="preserve"> </v>
      </c>
      <c r="L145" s="116" t="str">
        <f>Übertrag!AB168</f>
        <v xml:space="preserve"> </v>
      </c>
      <c r="M145" s="116" t="str">
        <f>Übertrag!AC168</f>
        <v xml:space="preserve"> </v>
      </c>
      <c r="N145" s="116" t="str">
        <f>Übertrag!AD168</f>
        <v xml:space="preserve"> </v>
      </c>
      <c r="O145" s="116" t="str">
        <f>Übertrag!AE168</f>
        <v xml:space="preserve"> </v>
      </c>
      <c r="P145" s="116" t="str">
        <f>Übertrag!AF168</f>
        <v xml:space="preserve"> </v>
      </c>
      <c r="Q145" s="116" t="str">
        <f>Übertrag!AG168</f>
        <v xml:space="preserve"> </v>
      </c>
      <c r="R145" s="116" t="str">
        <f>Übertrag!AH168</f>
        <v xml:space="preserve"> </v>
      </c>
      <c r="S145" s="116" t="str">
        <f>Übertrag!AI168</f>
        <v xml:space="preserve"> </v>
      </c>
      <c r="T145" s="116" t="str">
        <f>Übertrag!AJ168</f>
        <v xml:space="preserve"> </v>
      </c>
      <c r="U145" s="116" t="str">
        <f>Übertrag!AK168</f>
        <v xml:space="preserve"> </v>
      </c>
      <c r="V145" s="116" t="str">
        <f>Übertrag!AL168</f>
        <v xml:space="preserve"> </v>
      </c>
      <c r="W145" s="116" t="str">
        <f>Übertrag!AM168</f>
        <v xml:space="preserve"> </v>
      </c>
      <c r="X145" s="116" t="str">
        <f>Übertrag!AN168</f>
        <v xml:space="preserve"> </v>
      </c>
      <c r="Y145" s="116" t="str">
        <f>Übertrag!AO168</f>
        <v xml:space="preserve"> </v>
      </c>
      <c r="Z145" s="116" t="str">
        <f>Übertrag!AP168</f>
        <v xml:space="preserve"> </v>
      </c>
      <c r="AA145" s="116" t="str">
        <f>Übertrag!AQ168</f>
        <v xml:space="preserve"> </v>
      </c>
      <c r="AB145" s="116"/>
    </row>
    <row r="146" spans="1:28" s="117" customFormat="1" ht="24.95" customHeight="1" x14ac:dyDescent="0.2">
      <c r="A146" s="112" t="str">
        <f>Übertrag!R169</f>
        <v xml:space="preserve"> </v>
      </c>
      <c r="B146" s="113" t="str">
        <f>Übertrag!D169</f>
        <v xml:space="preserve"> </v>
      </c>
      <c r="C146" s="113" t="str">
        <f>Übertrag!E169</f>
        <v xml:space="preserve"> </v>
      </c>
      <c r="D146" s="114">
        <f>Übertrag!H169</f>
        <v>0</v>
      </c>
      <c r="E146" s="113" t="str">
        <f>Übertrag!I169</f>
        <v xml:space="preserve"> </v>
      </c>
      <c r="F146" s="115" t="str">
        <f>Übertrag!B169</f>
        <v xml:space="preserve"> </v>
      </c>
      <c r="G146" s="116">
        <f>Übertrag!CA169</f>
        <v>0</v>
      </c>
      <c r="H146" s="116" t="str">
        <f>Übertrag!X169</f>
        <v xml:space="preserve"> </v>
      </c>
      <c r="I146" s="116" t="str">
        <f>Übertrag!Y169</f>
        <v xml:space="preserve"> </v>
      </c>
      <c r="J146" s="116" t="str">
        <f>Übertrag!Z169</f>
        <v xml:space="preserve"> </v>
      </c>
      <c r="K146" s="116" t="str">
        <f>Übertrag!AA169</f>
        <v xml:space="preserve"> </v>
      </c>
      <c r="L146" s="116" t="str">
        <f>Übertrag!AB169</f>
        <v xml:space="preserve"> </v>
      </c>
      <c r="M146" s="116" t="str">
        <f>Übertrag!AC169</f>
        <v xml:space="preserve"> </v>
      </c>
      <c r="N146" s="116" t="str">
        <f>Übertrag!AD169</f>
        <v xml:space="preserve"> </v>
      </c>
      <c r="O146" s="116" t="str">
        <f>Übertrag!AE169</f>
        <v xml:space="preserve"> </v>
      </c>
      <c r="P146" s="116" t="str">
        <f>Übertrag!AF169</f>
        <v xml:space="preserve"> </v>
      </c>
      <c r="Q146" s="116" t="str">
        <f>Übertrag!AG169</f>
        <v xml:space="preserve"> </v>
      </c>
      <c r="R146" s="116" t="str">
        <f>Übertrag!AH169</f>
        <v xml:space="preserve"> </v>
      </c>
      <c r="S146" s="116" t="str">
        <f>Übertrag!AI169</f>
        <v xml:space="preserve"> </v>
      </c>
      <c r="T146" s="116" t="str">
        <f>Übertrag!AJ169</f>
        <v xml:space="preserve"> </v>
      </c>
      <c r="U146" s="116" t="str">
        <f>Übertrag!AK169</f>
        <v xml:space="preserve"> </v>
      </c>
      <c r="V146" s="116" t="str">
        <f>Übertrag!AL169</f>
        <v xml:space="preserve"> </v>
      </c>
      <c r="W146" s="116" t="str">
        <f>Übertrag!AM169</f>
        <v xml:space="preserve"> </v>
      </c>
      <c r="X146" s="116" t="str">
        <f>Übertrag!AN169</f>
        <v xml:space="preserve"> </v>
      </c>
      <c r="Y146" s="116" t="str">
        <f>Übertrag!AO169</f>
        <v xml:space="preserve"> </v>
      </c>
      <c r="Z146" s="116" t="str">
        <f>Übertrag!AP169</f>
        <v xml:space="preserve"> </v>
      </c>
      <c r="AA146" s="116" t="str">
        <f>Übertrag!AQ169</f>
        <v xml:space="preserve"> </v>
      </c>
      <c r="AB146" s="116"/>
    </row>
    <row r="147" spans="1:28" s="117" customFormat="1" ht="24.95" customHeight="1" x14ac:dyDescent="0.2">
      <c r="A147" s="112" t="str">
        <f>Übertrag!R170</f>
        <v xml:space="preserve"> </v>
      </c>
      <c r="B147" s="113" t="str">
        <f>Übertrag!D170</f>
        <v xml:space="preserve"> </v>
      </c>
      <c r="C147" s="113" t="str">
        <f>Übertrag!E170</f>
        <v xml:space="preserve"> </v>
      </c>
      <c r="D147" s="114">
        <f>Übertrag!H170</f>
        <v>0</v>
      </c>
      <c r="E147" s="113" t="str">
        <f>Übertrag!I170</f>
        <v xml:space="preserve"> </v>
      </c>
      <c r="F147" s="115" t="str">
        <f>Übertrag!B170</f>
        <v xml:space="preserve"> </v>
      </c>
      <c r="G147" s="116">
        <f>Übertrag!CA170</f>
        <v>0</v>
      </c>
      <c r="H147" s="116" t="str">
        <f>Übertrag!X170</f>
        <v xml:space="preserve"> </v>
      </c>
      <c r="I147" s="116" t="str">
        <f>Übertrag!Y170</f>
        <v xml:space="preserve"> </v>
      </c>
      <c r="J147" s="116" t="str">
        <f>Übertrag!Z170</f>
        <v xml:space="preserve"> </v>
      </c>
      <c r="K147" s="116" t="str">
        <f>Übertrag!AA170</f>
        <v xml:space="preserve"> </v>
      </c>
      <c r="L147" s="116" t="str">
        <f>Übertrag!AB170</f>
        <v xml:space="preserve"> </v>
      </c>
      <c r="M147" s="116" t="str">
        <f>Übertrag!AC170</f>
        <v xml:space="preserve"> </v>
      </c>
      <c r="N147" s="116" t="str">
        <f>Übertrag!AD170</f>
        <v xml:space="preserve"> </v>
      </c>
      <c r="O147" s="116" t="str">
        <f>Übertrag!AE170</f>
        <v xml:space="preserve"> </v>
      </c>
      <c r="P147" s="116" t="str">
        <f>Übertrag!AF170</f>
        <v xml:space="preserve"> </v>
      </c>
      <c r="Q147" s="116" t="str">
        <f>Übertrag!AG170</f>
        <v xml:space="preserve"> </v>
      </c>
      <c r="R147" s="116" t="str">
        <f>Übertrag!AH170</f>
        <v xml:space="preserve"> </v>
      </c>
      <c r="S147" s="116" t="str">
        <f>Übertrag!AI170</f>
        <v xml:space="preserve"> </v>
      </c>
      <c r="T147" s="116" t="str">
        <f>Übertrag!AJ170</f>
        <v xml:space="preserve"> </v>
      </c>
      <c r="U147" s="116" t="str">
        <f>Übertrag!AK170</f>
        <v xml:space="preserve"> </v>
      </c>
      <c r="V147" s="116" t="str">
        <f>Übertrag!AL170</f>
        <v xml:space="preserve"> </v>
      </c>
      <c r="W147" s="116" t="str">
        <f>Übertrag!AM170</f>
        <v xml:space="preserve"> </v>
      </c>
      <c r="X147" s="116" t="str">
        <f>Übertrag!AN170</f>
        <v xml:space="preserve"> </v>
      </c>
      <c r="Y147" s="116" t="str">
        <f>Übertrag!AO170</f>
        <v xml:space="preserve"> </v>
      </c>
      <c r="Z147" s="116" t="str">
        <f>Übertrag!AP170</f>
        <v xml:space="preserve"> </v>
      </c>
      <c r="AA147" s="116" t="str">
        <f>Übertrag!AQ170</f>
        <v xml:space="preserve"> </v>
      </c>
      <c r="AB147" s="116"/>
    </row>
    <row r="148" spans="1:28" s="117" customFormat="1" ht="24.95" customHeight="1" x14ac:dyDescent="0.2">
      <c r="A148" s="112" t="str">
        <f>Übertrag!R171</f>
        <v xml:space="preserve"> </v>
      </c>
      <c r="B148" s="113" t="str">
        <f>Übertrag!D171</f>
        <v xml:space="preserve"> </v>
      </c>
      <c r="C148" s="113" t="str">
        <f>Übertrag!E171</f>
        <v xml:space="preserve"> </v>
      </c>
      <c r="D148" s="114">
        <f>Übertrag!H171</f>
        <v>0</v>
      </c>
      <c r="E148" s="113" t="str">
        <f>Übertrag!I171</f>
        <v xml:space="preserve"> </v>
      </c>
      <c r="F148" s="115" t="str">
        <f>Übertrag!B171</f>
        <v xml:space="preserve"> </v>
      </c>
      <c r="G148" s="116">
        <f>Übertrag!CA171</f>
        <v>0</v>
      </c>
      <c r="H148" s="116" t="str">
        <f>Übertrag!X171</f>
        <v xml:space="preserve"> </v>
      </c>
      <c r="I148" s="116" t="str">
        <f>Übertrag!Y171</f>
        <v xml:space="preserve"> </v>
      </c>
      <c r="J148" s="116" t="str">
        <f>Übertrag!Z171</f>
        <v xml:space="preserve"> </v>
      </c>
      <c r="K148" s="116" t="str">
        <f>Übertrag!AA171</f>
        <v xml:space="preserve"> </v>
      </c>
      <c r="L148" s="116" t="str">
        <f>Übertrag!AB171</f>
        <v xml:space="preserve"> </v>
      </c>
      <c r="M148" s="116" t="str">
        <f>Übertrag!AC171</f>
        <v xml:space="preserve"> </v>
      </c>
      <c r="N148" s="116" t="str">
        <f>Übertrag!AD171</f>
        <v xml:space="preserve"> </v>
      </c>
      <c r="O148" s="116" t="str">
        <f>Übertrag!AE171</f>
        <v xml:space="preserve"> </v>
      </c>
      <c r="P148" s="116" t="str">
        <f>Übertrag!AF171</f>
        <v xml:space="preserve"> </v>
      </c>
      <c r="Q148" s="116" t="str">
        <f>Übertrag!AG171</f>
        <v xml:space="preserve"> </v>
      </c>
      <c r="R148" s="116" t="str">
        <f>Übertrag!AH171</f>
        <v xml:space="preserve"> </v>
      </c>
      <c r="S148" s="116" t="str">
        <f>Übertrag!AI171</f>
        <v xml:space="preserve"> </v>
      </c>
      <c r="T148" s="116" t="str">
        <f>Übertrag!AJ171</f>
        <v xml:space="preserve"> </v>
      </c>
      <c r="U148" s="116" t="str">
        <f>Übertrag!AK171</f>
        <v xml:space="preserve"> </v>
      </c>
      <c r="V148" s="116" t="str">
        <f>Übertrag!AL171</f>
        <v xml:space="preserve"> </v>
      </c>
      <c r="W148" s="116" t="str">
        <f>Übertrag!AM171</f>
        <v xml:space="preserve"> </v>
      </c>
      <c r="X148" s="116" t="str">
        <f>Übertrag!AN171</f>
        <v xml:space="preserve"> </v>
      </c>
      <c r="Y148" s="116" t="str">
        <f>Übertrag!AO171</f>
        <v xml:space="preserve"> </v>
      </c>
      <c r="Z148" s="116" t="str">
        <f>Übertrag!AP171</f>
        <v xml:space="preserve"> </v>
      </c>
      <c r="AA148" s="116" t="str">
        <f>Übertrag!AQ171</f>
        <v xml:space="preserve"> </v>
      </c>
      <c r="AB148" s="116"/>
    </row>
    <row r="149" spans="1:28" s="117" customFormat="1" ht="24.95" customHeight="1" x14ac:dyDescent="0.2">
      <c r="A149" s="112" t="str">
        <f>Übertrag!R172</f>
        <v xml:space="preserve"> </v>
      </c>
      <c r="B149" s="113" t="str">
        <f>Übertrag!D172</f>
        <v xml:space="preserve"> </v>
      </c>
      <c r="C149" s="113" t="str">
        <f>Übertrag!E172</f>
        <v xml:space="preserve"> </v>
      </c>
      <c r="D149" s="114">
        <f>Übertrag!H172</f>
        <v>0</v>
      </c>
      <c r="E149" s="113" t="str">
        <f>Übertrag!I172</f>
        <v xml:space="preserve"> </v>
      </c>
      <c r="F149" s="115" t="str">
        <f>Übertrag!B172</f>
        <v xml:space="preserve"> </v>
      </c>
      <c r="G149" s="116">
        <f>Übertrag!CA172</f>
        <v>0</v>
      </c>
      <c r="H149" s="116" t="str">
        <f>Übertrag!X172</f>
        <v xml:space="preserve"> </v>
      </c>
      <c r="I149" s="116" t="str">
        <f>Übertrag!Y172</f>
        <v xml:space="preserve"> </v>
      </c>
      <c r="J149" s="116" t="str">
        <f>Übertrag!Z172</f>
        <v xml:space="preserve"> </v>
      </c>
      <c r="K149" s="116" t="str">
        <f>Übertrag!AA172</f>
        <v xml:space="preserve"> </v>
      </c>
      <c r="L149" s="116" t="str">
        <f>Übertrag!AB172</f>
        <v xml:space="preserve"> </v>
      </c>
      <c r="M149" s="116" t="str">
        <f>Übertrag!AC172</f>
        <v xml:space="preserve"> </v>
      </c>
      <c r="N149" s="116" t="str">
        <f>Übertrag!AD172</f>
        <v xml:space="preserve"> </v>
      </c>
      <c r="O149" s="116" t="str">
        <f>Übertrag!AE172</f>
        <v xml:space="preserve"> </v>
      </c>
      <c r="P149" s="116" t="str">
        <f>Übertrag!AF172</f>
        <v xml:space="preserve"> </v>
      </c>
      <c r="Q149" s="116" t="str">
        <f>Übertrag!AG172</f>
        <v xml:space="preserve"> </v>
      </c>
      <c r="R149" s="116" t="str">
        <f>Übertrag!AH172</f>
        <v xml:space="preserve"> </v>
      </c>
      <c r="S149" s="116" t="str">
        <f>Übertrag!AI172</f>
        <v xml:space="preserve"> </v>
      </c>
      <c r="T149" s="116" t="str">
        <f>Übertrag!AJ172</f>
        <v xml:space="preserve"> </v>
      </c>
      <c r="U149" s="116" t="str">
        <f>Übertrag!AK172</f>
        <v xml:space="preserve"> </v>
      </c>
      <c r="V149" s="116" t="str">
        <f>Übertrag!AL172</f>
        <v xml:space="preserve"> </v>
      </c>
      <c r="W149" s="116" t="str">
        <f>Übertrag!AM172</f>
        <v xml:space="preserve"> </v>
      </c>
      <c r="X149" s="116" t="str">
        <f>Übertrag!AN172</f>
        <v xml:space="preserve"> </v>
      </c>
      <c r="Y149" s="116" t="str">
        <f>Übertrag!AO172</f>
        <v xml:space="preserve"> </v>
      </c>
      <c r="Z149" s="116" t="str">
        <f>Übertrag!AP172</f>
        <v xml:space="preserve"> </v>
      </c>
      <c r="AA149" s="116" t="str">
        <f>Übertrag!AQ172</f>
        <v xml:space="preserve"> </v>
      </c>
      <c r="AB149" s="116"/>
    </row>
    <row r="150" spans="1:28" s="117" customFormat="1" ht="24.95" customHeight="1" x14ac:dyDescent="0.2">
      <c r="A150" s="112" t="str">
        <f>Übertrag!R173</f>
        <v xml:space="preserve"> </v>
      </c>
      <c r="B150" s="113" t="str">
        <f>Übertrag!D173</f>
        <v xml:space="preserve"> </v>
      </c>
      <c r="C150" s="113" t="str">
        <f>Übertrag!E173</f>
        <v xml:space="preserve"> </v>
      </c>
      <c r="D150" s="114">
        <f>Übertrag!H173</f>
        <v>0</v>
      </c>
      <c r="E150" s="113" t="str">
        <f>Übertrag!I173</f>
        <v xml:space="preserve"> </v>
      </c>
      <c r="F150" s="115" t="str">
        <f>Übertrag!B173</f>
        <v xml:space="preserve"> </v>
      </c>
      <c r="G150" s="116">
        <f>Übertrag!CA173</f>
        <v>0</v>
      </c>
      <c r="H150" s="116" t="str">
        <f>Übertrag!X173</f>
        <v xml:space="preserve"> </v>
      </c>
      <c r="I150" s="116" t="str">
        <f>Übertrag!Y173</f>
        <v xml:space="preserve"> </v>
      </c>
      <c r="J150" s="116" t="str">
        <f>Übertrag!Z173</f>
        <v xml:space="preserve"> </v>
      </c>
      <c r="K150" s="116" t="str">
        <f>Übertrag!AA173</f>
        <v xml:space="preserve"> </v>
      </c>
      <c r="L150" s="116" t="str">
        <f>Übertrag!AB173</f>
        <v xml:space="preserve"> </v>
      </c>
      <c r="M150" s="116" t="str">
        <f>Übertrag!AC173</f>
        <v xml:space="preserve"> </v>
      </c>
      <c r="N150" s="116" t="str">
        <f>Übertrag!AD173</f>
        <v xml:space="preserve"> </v>
      </c>
      <c r="O150" s="116" t="str">
        <f>Übertrag!AE173</f>
        <v xml:space="preserve"> </v>
      </c>
      <c r="P150" s="116" t="str">
        <f>Übertrag!AF173</f>
        <v xml:space="preserve"> </v>
      </c>
      <c r="Q150" s="116" t="str">
        <f>Übertrag!AG173</f>
        <v xml:space="preserve"> </v>
      </c>
      <c r="R150" s="116" t="str">
        <f>Übertrag!AH173</f>
        <v xml:space="preserve"> </v>
      </c>
      <c r="S150" s="116" t="str">
        <f>Übertrag!AI173</f>
        <v xml:space="preserve"> </v>
      </c>
      <c r="T150" s="116" t="str">
        <f>Übertrag!AJ173</f>
        <v xml:space="preserve"> </v>
      </c>
      <c r="U150" s="116" t="str">
        <f>Übertrag!AK173</f>
        <v xml:space="preserve"> </v>
      </c>
      <c r="V150" s="116" t="str">
        <f>Übertrag!AL173</f>
        <v xml:space="preserve"> </v>
      </c>
      <c r="W150" s="116" t="str">
        <f>Übertrag!AM173</f>
        <v xml:space="preserve"> </v>
      </c>
      <c r="X150" s="116" t="str">
        <f>Übertrag!AN173</f>
        <v xml:space="preserve"> </v>
      </c>
      <c r="Y150" s="116" t="str">
        <f>Übertrag!AO173</f>
        <v xml:space="preserve"> </v>
      </c>
      <c r="Z150" s="116" t="str">
        <f>Übertrag!AP173</f>
        <v xml:space="preserve"> </v>
      </c>
      <c r="AA150" s="116" t="str">
        <f>Übertrag!AQ173</f>
        <v xml:space="preserve"> </v>
      </c>
      <c r="AB150" s="116"/>
    </row>
    <row r="151" spans="1:28" s="117" customFormat="1" ht="24.95" customHeight="1" x14ac:dyDescent="0.2">
      <c r="A151" s="112" t="str">
        <f>Übertrag!R174</f>
        <v xml:space="preserve"> </v>
      </c>
      <c r="B151" s="113" t="str">
        <f>Übertrag!D174</f>
        <v xml:space="preserve"> </v>
      </c>
      <c r="C151" s="113" t="str">
        <f>Übertrag!E174</f>
        <v xml:space="preserve"> </v>
      </c>
      <c r="D151" s="114">
        <f>Übertrag!H174</f>
        <v>0</v>
      </c>
      <c r="E151" s="113" t="str">
        <f>Übertrag!I174</f>
        <v xml:space="preserve"> </v>
      </c>
      <c r="F151" s="115" t="str">
        <f>Übertrag!B174</f>
        <v xml:space="preserve"> </v>
      </c>
      <c r="G151" s="116">
        <f>Übertrag!CA174</f>
        <v>0</v>
      </c>
      <c r="H151" s="116" t="str">
        <f>Übertrag!X174</f>
        <v xml:space="preserve"> </v>
      </c>
      <c r="I151" s="116" t="str">
        <f>Übertrag!Y174</f>
        <v xml:space="preserve"> </v>
      </c>
      <c r="J151" s="116" t="str">
        <f>Übertrag!Z174</f>
        <v xml:space="preserve"> </v>
      </c>
      <c r="K151" s="116" t="str">
        <f>Übertrag!AA174</f>
        <v xml:space="preserve"> </v>
      </c>
      <c r="L151" s="116" t="str">
        <f>Übertrag!AB174</f>
        <v xml:space="preserve"> </v>
      </c>
      <c r="M151" s="116" t="str">
        <f>Übertrag!AC174</f>
        <v xml:space="preserve"> </v>
      </c>
      <c r="N151" s="116" t="str">
        <f>Übertrag!AD174</f>
        <v xml:space="preserve"> </v>
      </c>
      <c r="O151" s="116" t="str">
        <f>Übertrag!AE174</f>
        <v xml:space="preserve"> </v>
      </c>
      <c r="P151" s="116" t="str">
        <f>Übertrag!AF174</f>
        <v xml:space="preserve"> </v>
      </c>
      <c r="Q151" s="116" t="str">
        <f>Übertrag!AG174</f>
        <v xml:space="preserve"> </v>
      </c>
      <c r="R151" s="116" t="str">
        <f>Übertrag!AH174</f>
        <v xml:space="preserve"> </v>
      </c>
      <c r="S151" s="116" t="str">
        <f>Übertrag!AI174</f>
        <v xml:space="preserve"> </v>
      </c>
      <c r="T151" s="116" t="str">
        <f>Übertrag!AJ174</f>
        <v xml:space="preserve"> </v>
      </c>
      <c r="U151" s="116" t="str">
        <f>Übertrag!AK174</f>
        <v xml:space="preserve"> </v>
      </c>
      <c r="V151" s="116" t="str">
        <f>Übertrag!AL174</f>
        <v xml:space="preserve"> </v>
      </c>
      <c r="W151" s="116" t="str">
        <f>Übertrag!AM174</f>
        <v xml:space="preserve"> </v>
      </c>
      <c r="X151" s="116" t="str">
        <f>Übertrag!AN174</f>
        <v xml:space="preserve"> </v>
      </c>
      <c r="Y151" s="116" t="str">
        <f>Übertrag!AO174</f>
        <v xml:space="preserve"> </v>
      </c>
      <c r="Z151" s="116" t="str">
        <f>Übertrag!AP174</f>
        <v xml:space="preserve"> </v>
      </c>
      <c r="AA151" s="116" t="str">
        <f>Übertrag!AQ174</f>
        <v xml:space="preserve"> </v>
      </c>
      <c r="AB151" s="116"/>
    </row>
    <row r="152" spans="1:28" s="117" customFormat="1" ht="24.95" customHeight="1" x14ac:dyDescent="0.2">
      <c r="A152" s="112" t="str">
        <f>Übertrag!R175</f>
        <v xml:space="preserve"> </v>
      </c>
      <c r="B152" s="113" t="str">
        <f>Übertrag!D175</f>
        <v xml:space="preserve"> </v>
      </c>
      <c r="C152" s="113" t="str">
        <f>Übertrag!E175</f>
        <v xml:space="preserve"> </v>
      </c>
      <c r="D152" s="114">
        <f>Übertrag!H175</f>
        <v>0</v>
      </c>
      <c r="E152" s="113" t="str">
        <f>Übertrag!I175</f>
        <v xml:space="preserve"> </v>
      </c>
      <c r="F152" s="115" t="str">
        <f>Übertrag!B175</f>
        <v xml:space="preserve"> </v>
      </c>
      <c r="G152" s="116">
        <f>Übertrag!CA175</f>
        <v>0</v>
      </c>
      <c r="H152" s="116" t="str">
        <f>Übertrag!X175</f>
        <v xml:space="preserve"> </v>
      </c>
      <c r="I152" s="116" t="str">
        <f>Übertrag!Y175</f>
        <v xml:space="preserve"> </v>
      </c>
      <c r="J152" s="116" t="str">
        <f>Übertrag!Z175</f>
        <v xml:space="preserve"> </v>
      </c>
      <c r="K152" s="116" t="str">
        <f>Übertrag!AA175</f>
        <v xml:space="preserve"> </v>
      </c>
      <c r="L152" s="116" t="str">
        <f>Übertrag!AB175</f>
        <v xml:space="preserve"> </v>
      </c>
      <c r="M152" s="116" t="str">
        <f>Übertrag!AC175</f>
        <v xml:space="preserve"> </v>
      </c>
      <c r="N152" s="116" t="str">
        <f>Übertrag!AD175</f>
        <v xml:space="preserve"> </v>
      </c>
      <c r="O152" s="116" t="str">
        <f>Übertrag!AE175</f>
        <v xml:space="preserve"> </v>
      </c>
      <c r="P152" s="116" t="str">
        <f>Übertrag!AF175</f>
        <v xml:space="preserve"> </v>
      </c>
      <c r="Q152" s="116" t="str">
        <f>Übertrag!AG175</f>
        <v xml:space="preserve"> </v>
      </c>
      <c r="R152" s="116" t="str">
        <f>Übertrag!AH175</f>
        <v xml:space="preserve"> </v>
      </c>
      <c r="S152" s="116" t="str">
        <f>Übertrag!AI175</f>
        <v xml:space="preserve"> </v>
      </c>
      <c r="T152" s="116" t="str">
        <f>Übertrag!AJ175</f>
        <v xml:space="preserve"> </v>
      </c>
      <c r="U152" s="116" t="str">
        <f>Übertrag!AK175</f>
        <v xml:space="preserve"> </v>
      </c>
      <c r="V152" s="116" t="str">
        <f>Übertrag!AL175</f>
        <v xml:space="preserve"> </v>
      </c>
      <c r="W152" s="116" t="str">
        <f>Übertrag!AM175</f>
        <v xml:space="preserve"> </v>
      </c>
      <c r="X152" s="116" t="str">
        <f>Übertrag!AN175</f>
        <v xml:space="preserve"> </v>
      </c>
      <c r="Y152" s="116" t="str">
        <f>Übertrag!AO175</f>
        <v xml:space="preserve"> </v>
      </c>
      <c r="Z152" s="116" t="str">
        <f>Übertrag!AP175</f>
        <v xml:space="preserve"> </v>
      </c>
      <c r="AA152" s="116" t="str">
        <f>Übertrag!AQ175</f>
        <v xml:space="preserve"> </v>
      </c>
      <c r="AB152" s="116"/>
    </row>
    <row r="153" spans="1:28" s="117" customFormat="1" ht="24.95" customHeight="1" x14ac:dyDescent="0.2">
      <c r="A153" s="112" t="str">
        <f>Übertrag!R176</f>
        <v xml:space="preserve"> </v>
      </c>
      <c r="B153" s="113" t="str">
        <f>Übertrag!D176</f>
        <v xml:space="preserve"> </v>
      </c>
      <c r="C153" s="113" t="str">
        <f>Übertrag!E176</f>
        <v xml:space="preserve"> </v>
      </c>
      <c r="D153" s="114">
        <f>Übertrag!H176</f>
        <v>0</v>
      </c>
      <c r="E153" s="113" t="str">
        <f>Übertrag!I176</f>
        <v xml:space="preserve"> </v>
      </c>
      <c r="F153" s="115" t="str">
        <f>Übertrag!B176</f>
        <v xml:space="preserve"> </v>
      </c>
      <c r="G153" s="116">
        <f>Übertrag!CA176</f>
        <v>0</v>
      </c>
      <c r="H153" s="116" t="str">
        <f>Übertrag!X176</f>
        <v xml:space="preserve"> </v>
      </c>
      <c r="I153" s="116" t="str">
        <f>Übertrag!Y176</f>
        <v xml:space="preserve"> </v>
      </c>
      <c r="J153" s="116" t="str">
        <f>Übertrag!Z176</f>
        <v xml:space="preserve"> </v>
      </c>
      <c r="K153" s="116" t="str">
        <f>Übertrag!AA176</f>
        <v xml:space="preserve"> </v>
      </c>
      <c r="L153" s="116" t="str">
        <f>Übertrag!AB176</f>
        <v xml:space="preserve"> </v>
      </c>
      <c r="M153" s="116" t="str">
        <f>Übertrag!AC176</f>
        <v xml:space="preserve"> </v>
      </c>
      <c r="N153" s="116" t="str">
        <f>Übertrag!AD176</f>
        <v xml:space="preserve"> </v>
      </c>
      <c r="O153" s="116" t="str">
        <f>Übertrag!AE176</f>
        <v xml:space="preserve"> </v>
      </c>
      <c r="P153" s="116" t="str">
        <f>Übertrag!AF176</f>
        <v xml:space="preserve"> </v>
      </c>
      <c r="Q153" s="116" t="str">
        <f>Übertrag!AG176</f>
        <v xml:space="preserve"> </v>
      </c>
      <c r="R153" s="116" t="str">
        <f>Übertrag!AH176</f>
        <v xml:space="preserve"> </v>
      </c>
      <c r="S153" s="116" t="str">
        <f>Übertrag!AI176</f>
        <v xml:space="preserve"> </v>
      </c>
      <c r="T153" s="116" t="str">
        <f>Übertrag!AJ176</f>
        <v xml:space="preserve"> </v>
      </c>
      <c r="U153" s="116" t="str">
        <f>Übertrag!AK176</f>
        <v xml:space="preserve"> </v>
      </c>
      <c r="V153" s="116" t="str">
        <f>Übertrag!AL176</f>
        <v xml:space="preserve"> </v>
      </c>
      <c r="W153" s="116" t="str">
        <f>Übertrag!AM176</f>
        <v xml:space="preserve"> </v>
      </c>
      <c r="X153" s="116" t="str">
        <f>Übertrag!AN176</f>
        <v xml:space="preserve"> </v>
      </c>
      <c r="Y153" s="116" t="str">
        <f>Übertrag!AO176</f>
        <v xml:space="preserve"> </v>
      </c>
      <c r="Z153" s="116" t="str">
        <f>Übertrag!AP176</f>
        <v xml:space="preserve"> </v>
      </c>
      <c r="AA153" s="116" t="str">
        <f>Übertrag!AQ176</f>
        <v xml:space="preserve"> </v>
      </c>
      <c r="AB153" s="116"/>
    </row>
    <row r="154" spans="1:28" s="117" customFormat="1" ht="24.95" customHeight="1" x14ac:dyDescent="0.2">
      <c r="A154" s="112" t="str">
        <f>Übertrag!R177</f>
        <v xml:space="preserve"> </v>
      </c>
      <c r="B154" s="113" t="str">
        <f>Übertrag!D177</f>
        <v xml:space="preserve"> </v>
      </c>
      <c r="C154" s="113" t="str">
        <f>Übertrag!E177</f>
        <v xml:space="preserve"> </v>
      </c>
      <c r="D154" s="114">
        <f>Übertrag!H177</f>
        <v>0</v>
      </c>
      <c r="E154" s="113" t="str">
        <f>Übertrag!I177</f>
        <v xml:space="preserve"> </v>
      </c>
      <c r="F154" s="115" t="str">
        <f>Übertrag!B177</f>
        <v xml:space="preserve"> </v>
      </c>
      <c r="G154" s="116">
        <f>Übertrag!CA177</f>
        <v>0</v>
      </c>
      <c r="H154" s="116" t="str">
        <f>Übertrag!X177</f>
        <v xml:space="preserve"> </v>
      </c>
      <c r="I154" s="116" t="str">
        <f>Übertrag!Y177</f>
        <v xml:space="preserve"> </v>
      </c>
      <c r="J154" s="116" t="str">
        <f>Übertrag!Z177</f>
        <v xml:space="preserve"> </v>
      </c>
      <c r="K154" s="116" t="str">
        <f>Übertrag!AA177</f>
        <v xml:space="preserve"> </v>
      </c>
      <c r="L154" s="116" t="str">
        <f>Übertrag!AB177</f>
        <v xml:space="preserve"> </v>
      </c>
      <c r="M154" s="116" t="str">
        <f>Übertrag!AC177</f>
        <v xml:space="preserve"> </v>
      </c>
      <c r="N154" s="116" t="str">
        <f>Übertrag!AD177</f>
        <v xml:space="preserve"> </v>
      </c>
      <c r="O154" s="116" t="str">
        <f>Übertrag!AE177</f>
        <v xml:space="preserve"> </v>
      </c>
      <c r="P154" s="116" t="str">
        <f>Übertrag!AF177</f>
        <v xml:space="preserve"> </v>
      </c>
      <c r="Q154" s="116" t="str">
        <f>Übertrag!AG177</f>
        <v xml:space="preserve"> </v>
      </c>
      <c r="R154" s="116" t="str">
        <f>Übertrag!AH177</f>
        <v xml:space="preserve"> </v>
      </c>
      <c r="S154" s="116" t="str">
        <f>Übertrag!AI177</f>
        <v xml:space="preserve"> </v>
      </c>
      <c r="T154" s="116" t="str">
        <f>Übertrag!AJ177</f>
        <v xml:space="preserve"> </v>
      </c>
      <c r="U154" s="116" t="str">
        <f>Übertrag!AK177</f>
        <v xml:space="preserve"> </v>
      </c>
      <c r="V154" s="116" t="str">
        <f>Übertrag!AL177</f>
        <v xml:space="preserve"> </v>
      </c>
      <c r="W154" s="116" t="str">
        <f>Übertrag!AM177</f>
        <v xml:space="preserve"> </v>
      </c>
      <c r="X154" s="116" t="str">
        <f>Übertrag!AN177</f>
        <v xml:space="preserve"> </v>
      </c>
      <c r="Y154" s="116" t="str">
        <f>Übertrag!AO177</f>
        <v xml:space="preserve"> </v>
      </c>
      <c r="Z154" s="116" t="str">
        <f>Übertrag!AP177</f>
        <v xml:space="preserve"> </v>
      </c>
      <c r="AA154" s="116" t="str">
        <f>Übertrag!AQ177</f>
        <v xml:space="preserve"> </v>
      </c>
      <c r="AB154" s="116"/>
    </row>
    <row r="155" spans="1:28" s="117" customFormat="1" ht="24.95" customHeight="1" x14ac:dyDescent="0.2">
      <c r="A155" s="112" t="str">
        <f>Übertrag!R178</f>
        <v xml:space="preserve"> </v>
      </c>
      <c r="B155" s="113" t="str">
        <f>Übertrag!D178</f>
        <v xml:space="preserve"> </v>
      </c>
      <c r="C155" s="113" t="str">
        <f>Übertrag!E178</f>
        <v xml:space="preserve"> </v>
      </c>
      <c r="D155" s="114">
        <f>Übertrag!H178</f>
        <v>0</v>
      </c>
      <c r="E155" s="113" t="str">
        <f>Übertrag!I178</f>
        <v xml:space="preserve"> </v>
      </c>
      <c r="F155" s="115" t="str">
        <f>Übertrag!B178</f>
        <v xml:space="preserve"> </v>
      </c>
      <c r="G155" s="116">
        <f>Übertrag!CA178</f>
        <v>0</v>
      </c>
      <c r="H155" s="116" t="str">
        <f>Übertrag!X178</f>
        <v xml:space="preserve"> </v>
      </c>
      <c r="I155" s="116" t="str">
        <f>Übertrag!Y178</f>
        <v xml:space="preserve"> </v>
      </c>
      <c r="J155" s="116" t="str">
        <f>Übertrag!Z178</f>
        <v xml:space="preserve"> </v>
      </c>
      <c r="K155" s="116" t="str">
        <f>Übertrag!AA178</f>
        <v xml:space="preserve"> </v>
      </c>
      <c r="L155" s="116" t="str">
        <f>Übertrag!AB178</f>
        <v xml:space="preserve"> </v>
      </c>
      <c r="M155" s="116" t="str">
        <f>Übertrag!AC178</f>
        <v xml:space="preserve"> </v>
      </c>
      <c r="N155" s="116" t="str">
        <f>Übertrag!AD178</f>
        <v xml:space="preserve"> </v>
      </c>
      <c r="O155" s="116" t="str">
        <f>Übertrag!AE178</f>
        <v xml:space="preserve"> </v>
      </c>
      <c r="P155" s="116" t="str">
        <f>Übertrag!AF178</f>
        <v xml:space="preserve"> </v>
      </c>
      <c r="Q155" s="116" t="str">
        <f>Übertrag!AG178</f>
        <v xml:space="preserve"> </v>
      </c>
      <c r="R155" s="116" t="str">
        <f>Übertrag!AH178</f>
        <v xml:space="preserve"> </v>
      </c>
      <c r="S155" s="116" t="str">
        <f>Übertrag!AI178</f>
        <v xml:space="preserve"> </v>
      </c>
      <c r="T155" s="116" t="str">
        <f>Übertrag!AJ178</f>
        <v xml:space="preserve"> </v>
      </c>
      <c r="U155" s="116" t="str">
        <f>Übertrag!AK178</f>
        <v xml:space="preserve"> </v>
      </c>
      <c r="V155" s="116" t="str">
        <f>Übertrag!AL178</f>
        <v xml:space="preserve"> </v>
      </c>
      <c r="W155" s="116" t="str">
        <f>Übertrag!AM178</f>
        <v xml:space="preserve"> </v>
      </c>
      <c r="X155" s="116" t="str">
        <f>Übertrag!AN178</f>
        <v xml:space="preserve"> </v>
      </c>
      <c r="Y155" s="116" t="str">
        <f>Übertrag!AO178</f>
        <v xml:space="preserve"> </v>
      </c>
      <c r="Z155" s="116" t="str">
        <f>Übertrag!AP178</f>
        <v xml:space="preserve"> </v>
      </c>
      <c r="AA155" s="116" t="str">
        <f>Übertrag!AQ178</f>
        <v xml:space="preserve"> </v>
      </c>
      <c r="AB155" s="116"/>
    </row>
    <row r="156" spans="1:28" s="117" customFormat="1" ht="24.95" customHeight="1" x14ac:dyDescent="0.2">
      <c r="A156" s="112" t="str">
        <f>Übertrag!R179</f>
        <v xml:space="preserve"> </v>
      </c>
      <c r="B156" s="113" t="str">
        <f>Übertrag!D179</f>
        <v xml:space="preserve"> </v>
      </c>
      <c r="C156" s="113" t="str">
        <f>Übertrag!E179</f>
        <v xml:space="preserve"> </v>
      </c>
      <c r="D156" s="114">
        <f>Übertrag!H179</f>
        <v>0</v>
      </c>
      <c r="E156" s="113" t="str">
        <f>Übertrag!I179</f>
        <v xml:space="preserve"> </v>
      </c>
      <c r="F156" s="115" t="str">
        <f>Übertrag!B179</f>
        <v xml:space="preserve"> </v>
      </c>
      <c r="G156" s="116">
        <f>Übertrag!CA179</f>
        <v>0</v>
      </c>
      <c r="H156" s="116" t="str">
        <f>Übertrag!X179</f>
        <v xml:space="preserve"> </v>
      </c>
      <c r="I156" s="116" t="str">
        <f>Übertrag!Y179</f>
        <v xml:space="preserve"> </v>
      </c>
      <c r="J156" s="116" t="str">
        <f>Übertrag!Z179</f>
        <v xml:space="preserve"> </v>
      </c>
      <c r="K156" s="116" t="str">
        <f>Übertrag!AA179</f>
        <v xml:space="preserve"> </v>
      </c>
      <c r="L156" s="116" t="str">
        <f>Übertrag!AB179</f>
        <v xml:space="preserve"> </v>
      </c>
      <c r="M156" s="116" t="str">
        <f>Übertrag!AC179</f>
        <v xml:space="preserve"> </v>
      </c>
      <c r="N156" s="116" t="str">
        <f>Übertrag!AD179</f>
        <v xml:space="preserve"> </v>
      </c>
      <c r="O156" s="116" t="str">
        <f>Übertrag!AE179</f>
        <v xml:space="preserve"> </v>
      </c>
      <c r="P156" s="116" t="str">
        <f>Übertrag!AF179</f>
        <v xml:space="preserve"> </v>
      </c>
      <c r="Q156" s="116" t="str">
        <f>Übertrag!AG179</f>
        <v xml:space="preserve"> </v>
      </c>
      <c r="R156" s="116" t="str">
        <f>Übertrag!AH179</f>
        <v xml:space="preserve"> </v>
      </c>
      <c r="S156" s="116" t="str">
        <f>Übertrag!AI179</f>
        <v xml:space="preserve"> </v>
      </c>
      <c r="T156" s="116" t="str">
        <f>Übertrag!AJ179</f>
        <v xml:space="preserve"> </v>
      </c>
      <c r="U156" s="116" t="str">
        <f>Übertrag!AK179</f>
        <v xml:space="preserve"> </v>
      </c>
      <c r="V156" s="116" t="str">
        <f>Übertrag!AL179</f>
        <v xml:space="preserve"> </v>
      </c>
      <c r="W156" s="116" t="str">
        <f>Übertrag!AM179</f>
        <v xml:space="preserve"> </v>
      </c>
      <c r="X156" s="116" t="str">
        <f>Übertrag!AN179</f>
        <v xml:space="preserve"> </v>
      </c>
      <c r="Y156" s="116" t="str">
        <f>Übertrag!AO179</f>
        <v xml:space="preserve"> </v>
      </c>
      <c r="Z156" s="116" t="str">
        <f>Übertrag!AP179</f>
        <v xml:space="preserve"> </v>
      </c>
      <c r="AA156" s="116" t="str">
        <f>Übertrag!AQ179</f>
        <v xml:space="preserve"> </v>
      </c>
      <c r="AB156" s="116"/>
    </row>
    <row r="157" spans="1:28" s="117" customFormat="1" ht="24.95" customHeight="1" x14ac:dyDescent="0.2">
      <c r="A157" s="112" t="str">
        <f>Übertrag!R180</f>
        <v xml:space="preserve"> </v>
      </c>
      <c r="B157" s="113" t="str">
        <f>Übertrag!D180</f>
        <v xml:space="preserve"> </v>
      </c>
      <c r="C157" s="113" t="str">
        <f>Übertrag!E180</f>
        <v xml:space="preserve"> </v>
      </c>
      <c r="D157" s="114">
        <f>Übertrag!H180</f>
        <v>0</v>
      </c>
      <c r="E157" s="113" t="str">
        <f>Übertrag!I180</f>
        <v xml:space="preserve"> </v>
      </c>
      <c r="F157" s="115" t="str">
        <f>Übertrag!B180</f>
        <v xml:space="preserve"> </v>
      </c>
      <c r="G157" s="116">
        <f>Übertrag!CA180</f>
        <v>0</v>
      </c>
      <c r="H157" s="116" t="str">
        <f>Übertrag!X180</f>
        <v xml:space="preserve"> </v>
      </c>
      <c r="I157" s="116" t="str">
        <f>Übertrag!Y180</f>
        <v xml:space="preserve"> </v>
      </c>
      <c r="J157" s="116" t="str">
        <f>Übertrag!Z180</f>
        <v xml:space="preserve"> </v>
      </c>
      <c r="K157" s="116" t="str">
        <f>Übertrag!AA180</f>
        <v xml:space="preserve"> </v>
      </c>
      <c r="L157" s="116" t="str">
        <f>Übertrag!AB180</f>
        <v xml:space="preserve"> </v>
      </c>
      <c r="M157" s="116" t="str">
        <f>Übertrag!AC180</f>
        <v xml:space="preserve"> </v>
      </c>
      <c r="N157" s="116" t="str">
        <f>Übertrag!AD180</f>
        <v xml:space="preserve"> </v>
      </c>
      <c r="O157" s="116" t="str">
        <f>Übertrag!AE180</f>
        <v xml:space="preserve"> </v>
      </c>
      <c r="P157" s="116" t="str">
        <f>Übertrag!AF180</f>
        <v xml:space="preserve"> </v>
      </c>
      <c r="Q157" s="116" t="str">
        <f>Übertrag!AG180</f>
        <v xml:space="preserve"> </v>
      </c>
      <c r="R157" s="116" t="str">
        <f>Übertrag!AH180</f>
        <v xml:space="preserve"> </v>
      </c>
      <c r="S157" s="116" t="str">
        <f>Übertrag!AI180</f>
        <v xml:space="preserve"> </v>
      </c>
      <c r="T157" s="116" t="str">
        <f>Übertrag!AJ180</f>
        <v xml:space="preserve"> </v>
      </c>
      <c r="U157" s="116" t="str">
        <f>Übertrag!AK180</f>
        <v xml:space="preserve"> </v>
      </c>
      <c r="V157" s="116" t="str">
        <f>Übertrag!AL180</f>
        <v xml:space="preserve"> </v>
      </c>
      <c r="W157" s="116" t="str">
        <f>Übertrag!AM180</f>
        <v xml:space="preserve"> </v>
      </c>
      <c r="X157" s="116" t="str">
        <f>Übertrag!AN180</f>
        <v xml:space="preserve"> </v>
      </c>
      <c r="Y157" s="116" t="str">
        <f>Übertrag!AO180</f>
        <v xml:space="preserve"> </v>
      </c>
      <c r="Z157" s="116" t="str">
        <f>Übertrag!AP180</f>
        <v xml:space="preserve"> </v>
      </c>
      <c r="AA157" s="116" t="str">
        <f>Übertrag!AQ180</f>
        <v xml:space="preserve"> </v>
      </c>
      <c r="AB157" s="116"/>
    </row>
    <row r="158" spans="1:28" s="117" customFormat="1" ht="24.95" customHeight="1" x14ac:dyDescent="0.2">
      <c r="A158" s="112" t="str">
        <f>Übertrag!R181</f>
        <v xml:space="preserve"> </v>
      </c>
      <c r="B158" s="113" t="str">
        <f>Übertrag!D181</f>
        <v xml:space="preserve"> </v>
      </c>
      <c r="C158" s="113" t="str">
        <f>Übertrag!E181</f>
        <v xml:space="preserve"> </v>
      </c>
      <c r="D158" s="114">
        <f>Übertrag!H181</f>
        <v>0</v>
      </c>
      <c r="E158" s="113" t="str">
        <f>Übertrag!I181</f>
        <v xml:space="preserve"> </v>
      </c>
      <c r="F158" s="115" t="str">
        <f>Übertrag!B181</f>
        <v xml:space="preserve"> </v>
      </c>
      <c r="G158" s="116">
        <f>Übertrag!CA181</f>
        <v>0</v>
      </c>
      <c r="H158" s="116" t="str">
        <f>Übertrag!X181</f>
        <v xml:space="preserve"> </v>
      </c>
      <c r="I158" s="116" t="str">
        <f>Übertrag!Y181</f>
        <v xml:space="preserve"> </v>
      </c>
      <c r="J158" s="116" t="str">
        <f>Übertrag!Z181</f>
        <v xml:space="preserve"> </v>
      </c>
      <c r="K158" s="116" t="str">
        <f>Übertrag!AA181</f>
        <v xml:space="preserve"> </v>
      </c>
      <c r="L158" s="116" t="str">
        <f>Übertrag!AB181</f>
        <v xml:space="preserve"> </v>
      </c>
      <c r="M158" s="116" t="str">
        <f>Übertrag!AC181</f>
        <v xml:space="preserve"> </v>
      </c>
      <c r="N158" s="116" t="str">
        <f>Übertrag!AD181</f>
        <v xml:space="preserve"> </v>
      </c>
      <c r="O158" s="116" t="str">
        <f>Übertrag!AE181</f>
        <v xml:space="preserve"> </v>
      </c>
      <c r="P158" s="116" t="str">
        <f>Übertrag!AF181</f>
        <v xml:space="preserve"> </v>
      </c>
      <c r="Q158" s="116" t="str">
        <f>Übertrag!AG181</f>
        <v xml:space="preserve"> </v>
      </c>
      <c r="R158" s="116" t="str">
        <f>Übertrag!AH181</f>
        <v xml:space="preserve"> </v>
      </c>
      <c r="S158" s="116" t="str">
        <f>Übertrag!AI181</f>
        <v xml:space="preserve"> </v>
      </c>
      <c r="T158" s="116" t="str">
        <f>Übertrag!AJ181</f>
        <v xml:space="preserve"> </v>
      </c>
      <c r="U158" s="116" t="str">
        <f>Übertrag!AK181</f>
        <v xml:space="preserve"> </v>
      </c>
      <c r="V158" s="116" t="str">
        <f>Übertrag!AL181</f>
        <v xml:space="preserve"> </v>
      </c>
      <c r="W158" s="116" t="str">
        <f>Übertrag!AM181</f>
        <v xml:space="preserve"> </v>
      </c>
      <c r="X158" s="116" t="str">
        <f>Übertrag!AN181</f>
        <v xml:space="preserve"> </v>
      </c>
      <c r="Y158" s="116" t="str">
        <f>Übertrag!AO181</f>
        <v xml:space="preserve"> </v>
      </c>
      <c r="Z158" s="116" t="str">
        <f>Übertrag!AP181</f>
        <v xml:space="preserve"> </v>
      </c>
      <c r="AA158" s="116" t="str">
        <f>Übertrag!AQ181</f>
        <v xml:space="preserve"> </v>
      </c>
      <c r="AB158" s="116"/>
    </row>
    <row r="159" spans="1:28" s="117" customFormat="1" ht="24.95" customHeight="1" x14ac:dyDescent="0.2">
      <c r="A159" s="112" t="str">
        <f>Übertrag!R182</f>
        <v xml:space="preserve"> </v>
      </c>
      <c r="B159" s="113" t="str">
        <f>Übertrag!D182</f>
        <v xml:space="preserve"> </v>
      </c>
      <c r="C159" s="113" t="str">
        <f>Übertrag!E182</f>
        <v xml:space="preserve"> </v>
      </c>
      <c r="D159" s="114">
        <f>Übertrag!H182</f>
        <v>0</v>
      </c>
      <c r="E159" s="113" t="str">
        <f>Übertrag!I182</f>
        <v xml:space="preserve"> </v>
      </c>
      <c r="F159" s="115" t="str">
        <f>Übertrag!B182</f>
        <v xml:space="preserve"> </v>
      </c>
      <c r="G159" s="116">
        <f>Übertrag!CA182</f>
        <v>0</v>
      </c>
      <c r="H159" s="116" t="str">
        <f>Übertrag!X182</f>
        <v xml:space="preserve"> </v>
      </c>
      <c r="I159" s="116" t="str">
        <f>Übertrag!Y182</f>
        <v xml:space="preserve"> </v>
      </c>
      <c r="J159" s="116" t="str">
        <f>Übertrag!Z182</f>
        <v xml:space="preserve"> </v>
      </c>
      <c r="K159" s="116" t="str">
        <f>Übertrag!AA182</f>
        <v xml:space="preserve"> </v>
      </c>
      <c r="L159" s="116" t="str">
        <f>Übertrag!AB182</f>
        <v xml:space="preserve"> </v>
      </c>
      <c r="M159" s="116" t="str">
        <f>Übertrag!AC182</f>
        <v xml:space="preserve"> </v>
      </c>
      <c r="N159" s="116" t="str">
        <f>Übertrag!AD182</f>
        <v xml:space="preserve"> </v>
      </c>
      <c r="O159" s="116" t="str">
        <f>Übertrag!AE182</f>
        <v xml:space="preserve"> </v>
      </c>
      <c r="P159" s="116" t="str">
        <f>Übertrag!AF182</f>
        <v xml:space="preserve"> </v>
      </c>
      <c r="Q159" s="116" t="str">
        <f>Übertrag!AG182</f>
        <v xml:space="preserve"> </v>
      </c>
      <c r="R159" s="116" t="str">
        <f>Übertrag!AH182</f>
        <v xml:space="preserve"> </v>
      </c>
      <c r="S159" s="116" t="str">
        <f>Übertrag!AI182</f>
        <v xml:space="preserve"> </v>
      </c>
      <c r="T159" s="116" t="str">
        <f>Übertrag!AJ182</f>
        <v xml:space="preserve"> </v>
      </c>
      <c r="U159" s="116" t="str">
        <f>Übertrag!AK182</f>
        <v xml:space="preserve"> </v>
      </c>
      <c r="V159" s="116" t="str">
        <f>Übertrag!AL182</f>
        <v xml:space="preserve"> </v>
      </c>
      <c r="W159" s="116" t="str">
        <f>Übertrag!AM182</f>
        <v xml:space="preserve"> </v>
      </c>
      <c r="X159" s="116" t="str">
        <f>Übertrag!AN182</f>
        <v xml:space="preserve"> </v>
      </c>
      <c r="Y159" s="116" t="str">
        <f>Übertrag!AO182</f>
        <v xml:space="preserve"> </v>
      </c>
      <c r="Z159" s="116" t="str">
        <f>Übertrag!AP182</f>
        <v xml:space="preserve"> </v>
      </c>
      <c r="AA159" s="116" t="str">
        <f>Übertrag!AQ182</f>
        <v xml:space="preserve"> </v>
      </c>
      <c r="AB159" s="116"/>
    </row>
    <row r="160" spans="1:28" s="117" customFormat="1" ht="24.95" customHeight="1" x14ac:dyDescent="0.2">
      <c r="A160" s="112" t="str">
        <f>Übertrag!R183</f>
        <v xml:space="preserve"> </v>
      </c>
      <c r="B160" s="113" t="str">
        <f>Übertrag!D183</f>
        <v xml:space="preserve"> </v>
      </c>
      <c r="C160" s="113" t="str">
        <f>Übertrag!E183</f>
        <v xml:space="preserve"> </v>
      </c>
      <c r="D160" s="114">
        <f>Übertrag!H183</f>
        <v>0</v>
      </c>
      <c r="E160" s="113" t="str">
        <f>Übertrag!I183</f>
        <v xml:space="preserve"> </v>
      </c>
      <c r="F160" s="115" t="str">
        <f>Übertrag!B183</f>
        <v xml:space="preserve"> </v>
      </c>
      <c r="G160" s="116">
        <f>Übertrag!CA183</f>
        <v>0</v>
      </c>
      <c r="H160" s="116" t="str">
        <f>Übertrag!X183</f>
        <v xml:space="preserve"> </v>
      </c>
      <c r="I160" s="116" t="str">
        <f>Übertrag!Y183</f>
        <v xml:space="preserve"> </v>
      </c>
      <c r="J160" s="116" t="str">
        <f>Übertrag!Z183</f>
        <v xml:space="preserve"> </v>
      </c>
      <c r="K160" s="116" t="str">
        <f>Übertrag!AA183</f>
        <v xml:space="preserve"> </v>
      </c>
      <c r="L160" s="116" t="str">
        <f>Übertrag!AB183</f>
        <v xml:space="preserve"> </v>
      </c>
      <c r="M160" s="116" t="str">
        <f>Übertrag!AC183</f>
        <v xml:space="preserve"> </v>
      </c>
      <c r="N160" s="116" t="str">
        <f>Übertrag!AD183</f>
        <v xml:space="preserve"> </v>
      </c>
      <c r="O160" s="116" t="str">
        <f>Übertrag!AE183</f>
        <v xml:space="preserve"> </v>
      </c>
      <c r="P160" s="116" t="str">
        <f>Übertrag!AF183</f>
        <v xml:space="preserve"> </v>
      </c>
      <c r="Q160" s="116" t="str">
        <f>Übertrag!AG183</f>
        <v xml:space="preserve"> </v>
      </c>
      <c r="R160" s="116" t="str">
        <f>Übertrag!AH183</f>
        <v xml:space="preserve"> </v>
      </c>
      <c r="S160" s="116" t="str">
        <f>Übertrag!AI183</f>
        <v xml:space="preserve"> </v>
      </c>
      <c r="T160" s="116" t="str">
        <f>Übertrag!AJ183</f>
        <v xml:space="preserve"> </v>
      </c>
      <c r="U160" s="116" t="str">
        <f>Übertrag!AK183</f>
        <v xml:space="preserve"> </v>
      </c>
      <c r="V160" s="116" t="str">
        <f>Übertrag!AL183</f>
        <v xml:space="preserve"> </v>
      </c>
      <c r="W160" s="116" t="str">
        <f>Übertrag!AM183</f>
        <v xml:space="preserve"> </v>
      </c>
      <c r="X160" s="116" t="str">
        <f>Übertrag!AN183</f>
        <v xml:space="preserve"> </v>
      </c>
      <c r="Y160" s="116" t="str">
        <f>Übertrag!AO183</f>
        <v xml:space="preserve"> </v>
      </c>
      <c r="Z160" s="116" t="str">
        <f>Übertrag!AP183</f>
        <v xml:space="preserve"> </v>
      </c>
      <c r="AA160" s="116" t="str">
        <f>Übertrag!AQ183</f>
        <v xml:space="preserve"> </v>
      </c>
      <c r="AB160" s="116"/>
    </row>
    <row r="161" spans="1:28" s="117" customFormat="1" ht="24.95" customHeight="1" x14ac:dyDescent="0.2">
      <c r="A161" s="112" t="str">
        <f>Übertrag!R184</f>
        <v xml:space="preserve"> </v>
      </c>
      <c r="B161" s="113" t="str">
        <f>Übertrag!D184</f>
        <v xml:space="preserve"> </v>
      </c>
      <c r="C161" s="113" t="str">
        <f>Übertrag!E184</f>
        <v xml:space="preserve"> </v>
      </c>
      <c r="D161" s="114">
        <f>Übertrag!H184</f>
        <v>0</v>
      </c>
      <c r="E161" s="113" t="str">
        <f>Übertrag!I184</f>
        <v xml:space="preserve"> </v>
      </c>
      <c r="F161" s="115" t="str">
        <f>Übertrag!B184</f>
        <v xml:space="preserve"> </v>
      </c>
      <c r="G161" s="116">
        <f>Übertrag!CA184</f>
        <v>0</v>
      </c>
      <c r="H161" s="116" t="str">
        <f>Übertrag!X184</f>
        <v xml:space="preserve"> </v>
      </c>
      <c r="I161" s="116" t="str">
        <f>Übertrag!Y184</f>
        <v xml:space="preserve"> </v>
      </c>
      <c r="J161" s="116" t="str">
        <f>Übertrag!Z184</f>
        <v xml:space="preserve"> </v>
      </c>
      <c r="K161" s="116" t="str">
        <f>Übertrag!AA184</f>
        <v xml:space="preserve"> </v>
      </c>
      <c r="L161" s="116" t="str">
        <f>Übertrag!AB184</f>
        <v xml:space="preserve"> </v>
      </c>
      <c r="M161" s="116" t="str">
        <f>Übertrag!AC184</f>
        <v xml:space="preserve"> </v>
      </c>
      <c r="N161" s="116" t="str">
        <f>Übertrag!AD184</f>
        <v xml:space="preserve"> </v>
      </c>
      <c r="O161" s="116" t="str">
        <f>Übertrag!AE184</f>
        <v xml:space="preserve"> </v>
      </c>
      <c r="P161" s="116" t="str">
        <f>Übertrag!AF184</f>
        <v xml:space="preserve"> </v>
      </c>
      <c r="Q161" s="116" t="str">
        <f>Übertrag!AG184</f>
        <v xml:space="preserve"> </v>
      </c>
      <c r="R161" s="116" t="str">
        <f>Übertrag!AH184</f>
        <v xml:space="preserve"> </v>
      </c>
      <c r="S161" s="116" t="str">
        <f>Übertrag!AI184</f>
        <v xml:space="preserve"> </v>
      </c>
      <c r="T161" s="116" t="str">
        <f>Übertrag!AJ184</f>
        <v xml:space="preserve"> </v>
      </c>
      <c r="U161" s="116" t="str">
        <f>Übertrag!AK184</f>
        <v xml:space="preserve"> </v>
      </c>
      <c r="V161" s="116" t="str">
        <f>Übertrag!AL184</f>
        <v xml:space="preserve"> </v>
      </c>
      <c r="W161" s="116" t="str">
        <f>Übertrag!AM184</f>
        <v xml:space="preserve"> </v>
      </c>
      <c r="X161" s="116" t="str">
        <f>Übertrag!AN184</f>
        <v xml:space="preserve"> </v>
      </c>
      <c r="Y161" s="116" t="str">
        <f>Übertrag!AO184</f>
        <v xml:space="preserve"> </v>
      </c>
      <c r="Z161" s="116" t="str">
        <f>Übertrag!AP184</f>
        <v xml:space="preserve"> </v>
      </c>
      <c r="AA161" s="116" t="str">
        <f>Übertrag!AQ184</f>
        <v xml:space="preserve"> </v>
      </c>
      <c r="AB161" s="116"/>
    </row>
    <row r="162" spans="1:28" s="117" customFormat="1" ht="24.95" customHeight="1" x14ac:dyDescent="0.2">
      <c r="A162" s="112" t="str">
        <f>Übertrag!R185</f>
        <v xml:space="preserve"> </v>
      </c>
      <c r="B162" s="113" t="str">
        <f>Übertrag!D185</f>
        <v xml:space="preserve"> </v>
      </c>
      <c r="C162" s="113" t="str">
        <f>Übertrag!E185</f>
        <v xml:space="preserve"> </v>
      </c>
      <c r="D162" s="114">
        <f>Übertrag!H185</f>
        <v>0</v>
      </c>
      <c r="E162" s="113" t="str">
        <f>Übertrag!I185</f>
        <v xml:space="preserve"> </v>
      </c>
      <c r="F162" s="115" t="str">
        <f>Übertrag!B185</f>
        <v xml:space="preserve"> </v>
      </c>
      <c r="G162" s="116">
        <f>Übertrag!CA185</f>
        <v>0</v>
      </c>
      <c r="H162" s="116" t="str">
        <f>Übertrag!X185</f>
        <v xml:space="preserve"> </v>
      </c>
      <c r="I162" s="116" t="str">
        <f>Übertrag!Y185</f>
        <v xml:space="preserve"> </v>
      </c>
      <c r="J162" s="116" t="str">
        <f>Übertrag!Z185</f>
        <v xml:space="preserve"> </v>
      </c>
      <c r="K162" s="116" t="str">
        <f>Übertrag!AA185</f>
        <v xml:space="preserve"> </v>
      </c>
      <c r="L162" s="116" t="str">
        <f>Übertrag!AB185</f>
        <v xml:space="preserve"> </v>
      </c>
      <c r="M162" s="116" t="str">
        <f>Übertrag!AC185</f>
        <v xml:space="preserve"> </v>
      </c>
      <c r="N162" s="116" t="str">
        <f>Übertrag!AD185</f>
        <v xml:space="preserve"> </v>
      </c>
      <c r="O162" s="116" t="str">
        <f>Übertrag!AE185</f>
        <v xml:space="preserve"> </v>
      </c>
      <c r="P162" s="116" t="str">
        <f>Übertrag!AF185</f>
        <v xml:space="preserve"> </v>
      </c>
      <c r="Q162" s="116" t="str">
        <f>Übertrag!AG185</f>
        <v xml:space="preserve"> </v>
      </c>
      <c r="R162" s="116" t="str">
        <f>Übertrag!AH185</f>
        <v xml:space="preserve"> </v>
      </c>
      <c r="S162" s="116" t="str">
        <f>Übertrag!AI185</f>
        <v xml:space="preserve"> </v>
      </c>
      <c r="T162" s="116" t="str">
        <f>Übertrag!AJ185</f>
        <v xml:space="preserve"> </v>
      </c>
      <c r="U162" s="116" t="str">
        <f>Übertrag!AK185</f>
        <v xml:space="preserve"> </v>
      </c>
      <c r="V162" s="116" t="str">
        <f>Übertrag!AL185</f>
        <v xml:space="preserve"> </v>
      </c>
      <c r="W162" s="116" t="str">
        <f>Übertrag!AM185</f>
        <v xml:space="preserve"> </v>
      </c>
      <c r="X162" s="116" t="str">
        <f>Übertrag!AN185</f>
        <v xml:space="preserve"> </v>
      </c>
      <c r="Y162" s="116" t="str">
        <f>Übertrag!AO185</f>
        <v xml:space="preserve"> </v>
      </c>
      <c r="Z162" s="116" t="str">
        <f>Übertrag!AP185</f>
        <v xml:space="preserve"> </v>
      </c>
      <c r="AA162" s="116" t="str">
        <f>Übertrag!AQ185</f>
        <v xml:space="preserve"> </v>
      </c>
      <c r="AB162" s="116"/>
    </row>
    <row r="163" spans="1:28" s="117" customFormat="1" ht="24.95" customHeight="1" x14ac:dyDescent="0.2">
      <c r="A163" s="112" t="str">
        <f>Übertrag!R186</f>
        <v xml:space="preserve"> </v>
      </c>
      <c r="B163" s="113" t="str">
        <f>Übertrag!D186</f>
        <v xml:space="preserve"> </v>
      </c>
      <c r="C163" s="113" t="str">
        <f>Übertrag!E186</f>
        <v xml:space="preserve"> </v>
      </c>
      <c r="D163" s="114">
        <f>Übertrag!H186</f>
        <v>0</v>
      </c>
      <c r="E163" s="113" t="str">
        <f>Übertrag!I186</f>
        <v xml:space="preserve"> </v>
      </c>
      <c r="F163" s="115" t="str">
        <f>Übertrag!B186</f>
        <v xml:space="preserve"> </v>
      </c>
      <c r="G163" s="116">
        <f>Übertrag!CA186</f>
        <v>0</v>
      </c>
      <c r="H163" s="116" t="str">
        <f>Übertrag!X186</f>
        <v xml:space="preserve"> </v>
      </c>
      <c r="I163" s="116" t="str">
        <f>Übertrag!Y186</f>
        <v xml:space="preserve"> </v>
      </c>
      <c r="J163" s="116" t="str">
        <f>Übertrag!Z186</f>
        <v xml:space="preserve"> </v>
      </c>
      <c r="K163" s="116" t="str">
        <f>Übertrag!AA186</f>
        <v xml:space="preserve"> </v>
      </c>
      <c r="L163" s="116" t="str">
        <f>Übertrag!AB186</f>
        <v xml:space="preserve"> </v>
      </c>
      <c r="M163" s="116" t="str">
        <f>Übertrag!AC186</f>
        <v xml:space="preserve"> </v>
      </c>
      <c r="N163" s="116" t="str">
        <f>Übertrag!AD186</f>
        <v xml:space="preserve"> </v>
      </c>
      <c r="O163" s="116" t="str">
        <f>Übertrag!AE186</f>
        <v xml:space="preserve"> </v>
      </c>
      <c r="P163" s="116" t="str">
        <f>Übertrag!AF186</f>
        <v xml:space="preserve"> </v>
      </c>
      <c r="Q163" s="116" t="str">
        <f>Übertrag!AG186</f>
        <v xml:space="preserve"> </v>
      </c>
      <c r="R163" s="116" t="str">
        <f>Übertrag!AH186</f>
        <v xml:space="preserve"> </v>
      </c>
      <c r="S163" s="116" t="str">
        <f>Übertrag!AI186</f>
        <v xml:space="preserve"> </v>
      </c>
      <c r="T163" s="116" t="str">
        <f>Übertrag!AJ186</f>
        <v xml:space="preserve"> </v>
      </c>
      <c r="U163" s="116" t="str">
        <f>Übertrag!AK186</f>
        <v xml:space="preserve"> </v>
      </c>
      <c r="V163" s="116" t="str">
        <f>Übertrag!AL186</f>
        <v xml:space="preserve"> </v>
      </c>
      <c r="W163" s="116" t="str">
        <f>Übertrag!AM186</f>
        <v xml:space="preserve"> </v>
      </c>
      <c r="X163" s="116" t="str">
        <f>Übertrag!AN186</f>
        <v xml:space="preserve"> </v>
      </c>
      <c r="Y163" s="116" t="str">
        <f>Übertrag!AO186</f>
        <v xml:space="preserve"> </v>
      </c>
      <c r="Z163" s="116" t="str">
        <f>Übertrag!AP186</f>
        <v xml:space="preserve"> </v>
      </c>
      <c r="AA163" s="116" t="str">
        <f>Übertrag!AQ186</f>
        <v xml:space="preserve"> </v>
      </c>
      <c r="AB163" s="116"/>
    </row>
    <row r="164" spans="1:28" s="117" customFormat="1" ht="24.95" customHeight="1" x14ac:dyDescent="0.2">
      <c r="A164" s="112" t="str">
        <f>Übertrag!R187</f>
        <v xml:space="preserve"> </v>
      </c>
      <c r="B164" s="113" t="str">
        <f>Übertrag!D187</f>
        <v xml:space="preserve"> </v>
      </c>
      <c r="C164" s="113" t="str">
        <f>Übertrag!E187</f>
        <v xml:space="preserve"> </v>
      </c>
      <c r="D164" s="114">
        <f>Übertrag!H187</f>
        <v>0</v>
      </c>
      <c r="E164" s="113" t="str">
        <f>Übertrag!I187</f>
        <v xml:space="preserve"> </v>
      </c>
      <c r="F164" s="115" t="str">
        <f>Übertrag!B187</f>
        <v xml:space="preserve"> </v>
      </c>
      <c r="G164" s="116">
        <f>Übertrag!CA187</f>
        <v>0</v>
      </c>
      <c r="H164" s="116" t="str">
        <f>Übertrag!X187</f>
        <v xml:space="preserve"> </v>
      </c>
      <c r="I164" s="116" t="str">
        <f>Übertrag!Y187</f>
        <v xml:space="preserve"> </v>
      </c>
      <c r="J164" s="116" t="str">
        <f>Übertrag!Z187</f>
        <v xml:space="preserve"> </v>
      </c>
      <c r="K164" s="116" t="str">
        <f>Übertrag!AA187</f>
        <v xml:space="preserve"> </v>
      </c>
      <c r="L164" s="116" t="str">
        <f>Übertrag!AB187</f>
        <v xml:space="preserve"> </v>
      </c>
      <c r="M164" s="116" t="str">
        <f>Übertrag!AC187</f>
        <v xml:space="preserve"> </v>
      </c>
      <c r="N164" s="116" t="str">
        <f>Übertrag!AD187</f>
        <v xml:space="preserve"> </v>
      </c>
      <c r="O164" s="116" t="str">
        <f>Übertrag!AE187</f>
        <v xml:space="preserve"> </v>
      </c>
      <c r="P164" s="116" t="str">
        <f>Übertrag!AF187</f>
        <v xml:space="preserve"> </v>
      </c>
      <c r="Q164" s="116" t="str">
        <f>Übertrag!AG187</f>
        <v xml:space="preserve"> </v>
      </c>
      <c r="R164" s="116" t="str">
        <f>Übertrag!AH187</f>
        <v xml:space="preserve"> </v>
      </c>
      <c r="S164" s="116" t="str">
        <f>Übertrag!AI187</f>
        <v xml:space="preserve"> </v>
      </c>
      <c r="T164" s="116" t="str">
        <f>Übertrag!AJ187</f>
        <v xml:space="preserve"> </v>
      </c>
      <c r="U164" s="116" t="str">
        <f>Übertrag!AK187</f>
        <v xml:space="preserve"> </v>
      </c>
      <c r="V164" s="116" t="str">
        <f>Übertrag!AL187</f>
        <v xml:space="preserve"> </v>
      </c>
      <c r="W164" s="116" t="str">
        <f>Übertrag!AM187</f>
        <v xml:space="preserve"> </v>
      </c>
      <c r="X164" s="116" t="str">
        <f>Übertrag!AN187</f>
        <v xml:space="preserve"> </v>
      </c>
      <c r="Y164" s="116" t="str">
        <f>Übertrag!AO187</f>
        <v xml:space="preserve"> </v>
      </c>
      <c r="Z164" s="116" t="str">
        <f>Übertrag!AP187</f>
        <v xml:space="preserve"> </v>
      </c>
      <c r="AA164" s="116" t="str">
        <f>Übertrag!AQ187</f>
        <v xml:space="preserve"> </v>
      </c>
      <c r="AB164" s="116"/>
    </row>
    <row r="165" spans="1:28" s="117" customFormat="1" ht="24.95" customHeight="1" x14ac:dyDescent="0.2">
      <c r="A165" s="112" t="str">
        <f>Übertrag!R188</f>
        <v xml:space="preserve"> </v>
      </c>
      <c r="B165" s="113" t="str">
        <f>Übertrag!D188</f>
        <v xml:space="preserve"> </v>
      </c>
      <c r="C165" s="113" t="str">
        <f>Übertrag!E188</f>
        <v xml:space="preserve"> </v>
      </c>
      <c r="D165" s="114">
        <f>Übertrag!H188</f>
        <v>0</v>
      </c>
      <c r="E165" s="113" t="str">
        <f>Übertrag!I188</f>
        <v xml:space="preserve"> </v>
      </c>
      <c r="F165" s="115" t="str">
        <f>Übertrag!B188</f>
        <v xml:space="preserve"> </v>
      </c>
      <c r="G165" s="116">
        <f>Übertrag!CA188</f>
        <v>0</v>
      </c>
      <c r="H165" s="116" t="str">
        <f>Übertrag!X188</f>
        <v xml:space="preserve"> </v>
      </c>
      <c r="I165" s="116" t="str">
        <f>Übertrag!Y188</f>
        <v xml:space="preserve"> </v>
      </c>
      <c r="J165" s="116" t="str">
        <f>Übertrag!Z188</f>
        <v xml:space="preserve"> </v>
      </c>
      <c r="K165" s="116" t="str">
        <f>Übertrag!AA188</f>
        <v xml:space="preserve"> </v>
      </c>
      <c r="L165" s="116" t="str">
        <f>Übertrag!AB188</f>
        <v xml:space="preserve"> </v>
      </c>
      <c r="M165" s="116" t="str">
        <f>Übertrag!AC188</f>
        <v xml:space="preserve"> </v>
      </c>
      <c r="N165" s="116" t="str">
        <f>Übertrag!AD188</f>
        <v xml:space="preserve"> </v>
      </c>
      <c r="O165" s="116" t="str">
        <f>Übertrag!AE188</f>
        <v xml:space="preserve"> </v>
      </c>
      <c r="P165" s="116" t="str">
        <f>Übertrag!AF188</f>
        <v xml:space="preserve"> </v>
      </c>
      <c r="Q165" s="116" t="str">
        <f>Übertrag!AG188</f>
        <v xml:space="preserve"> </v>
      </c>
      <c r="R165" s="116" t="str">
        <f>Übertrag!AH188</f>
        <v xml:space="preserve"> </v>
      </c>
      <c r="S165" s="116" t="str">
        <f>Übertrag!AI188</f>
        <v xml:space="preserve"> </v>
      </c>
      <c r="T165" s="116" t="str">
        <f>Übertrag!AJ188</f>
        <v xml:space="preserve"> </v>
      </c>
      <c r="U165" s="116" t="str">
        <f>Übertrag!AK188</f>
        <v xml:space="preserve"> </v>
      </c>
      <c r="V165" s="116" t="str">
        <f>Übertrag!AL188</f>
        <v xml:space="preserve"> </v>
      </c>
      <c r="W165" s="116" t="str">
        <f>Übertrag!AM188</f>
        <v xml:space="preserve"> </v>
      </c>
      <c r="X165" s="116" t="str">
        <f>Übertrag!AN188</f>
        <v xml:space="preserve"> </v>
      </c>
      <c r="Y165" s="116" t="str">
        <f>Übertrag!AO188</f>
        <v xml:space="preserve"> </v>
      </c>
      <c r="Z165" s="116" t="str">
        <f>Übertrag!AP188</f>
        <v xml:space="preserve"> </v>
      </c>
      <c r="AA165" s="116" t="str">
        <f>Übertrag!AQ188</f>
        <v xml:space="preserve"> </v>
      </c>
      <c r="AB165" s="116"/>
    </row>
    <row r="166" spans="1:28" s="117" customFormat="1" ht="24.95" customHeight="1" x14ac:dyDescent="0.2">
      <c r="A166" s="112" t="str">
        <f>Übertrag!R189</f>
        <v xml:space="preserve"> </v>
      </c>
      <c r="B166" s="113" t="str">
        <f>Übertrag!D189</f>
        <v xml:space="preserve"> </v>
      </c>
      <c r="C166" s="113" t="str">
        <f>Übertrag!E189</f>
        <v xml:space="preserve"> </v>
      </c>
      <c r="D166" s="114">
        <f>Übertrag!H189</f>
        <v>0</v>
      </c>
      <c r="E166" s="113" t="str">
        <f>Übertrag!I189</f>
        <v xml:space="preserve"> </v>
      </c>
      <c r="F166" s="115" t="str">
        <f>Übertrag!B189</f>
        <v xml:space="preserve"> </v>
      </c>
      <c r="G166" s="116">
        <f>Übertrag!CA189</f>
        <v>0</v>
      </c>
      <c r="H166" s="116" t="str">
        <f>Übertrag!X189</f>
        <v xml:space="preserve"> </v>
      </c>
      <c r="I166" s="116" t="str">
        <f>Übertrag!Y189</f>
        <v xml:space="preserve"> </v>
      </c>
      <c r="J166" s="116" t="str">
        <f>Übertrag!Z189</f>
        <v xml:space="preserve"> </v>
      </c>
      <c r="K166" s="116" t="str">
        <f>Übertrag!AA189</f>
        <v xml:space="preserve"> </v>
      </c>
      <c r="L166" s="116" t="str">
        <f>Übertrag!AB189</f>
        <v xml:space="preserve"> </v>
      </c>
      <c r="M166" s="116" t="str">
        <f>Übertrag!AC189</f>
        <v xml:space="preserve"> </v>
      </c>
      <c r="N166" s="116" t="str">
        <f>Übertrag!AD189</f>
        <v xml:space="preserve"> </v>
      </c>
      <c r="O166" s="116" t="str">
        <f>Übertrag!AE189</f>
        <v xml:space="preserve"> </v>
      </c>
      <c r="P166" s="116" t="str">
        <f>Übertrag!AF189</f>
        <v xml:space="preserve"> </v>
      </c>
      <c r="Q166" s="116" t="str">
        <f>Übertrag!AG189</f>
        <v xml:space="preserve"> </v>
      </c>
      <c r="R166" s="116" t="str">
        <f>Übertrag!AH189</f>
        <v xml:space="preserve"> </v>
      </c>
      <c r="S166" s="116" t="str">
        <f>Übertrag!AI189</f>
        <v xml:space="preserve"> </v>
      </c>
      <c r="T166" s="116" t="str">
        <f>Übertrag!AJ189</f>
        <v xml:space="preserve"> </v>
      </c>
      <c r="U166" s="116" t="str">
        <f>Übertrag!AK189</f>
        <v xml:space="preserve"> </v>
      </c>
      <c r="V166" s="116" t="str">
        <f>Übertrag!AL189</f>
        <v xml:space="preserve"> </v>
      </c>
      <c r="W166" s="116" t="str">
        <f>Übertrag!AM189</f>
        <v xml:space="preserve"> </v>
      </c>
      <c r="X166" s="116" t="str">
        <f>Übertrag!AN189</f>
        <v xml:space="preserve"> </v>
      </c>
      <c r="Y166" s="116" t="str">
        <f>Übertrag!AO189</f>
        <v xml:space="preserve"> </v>
      </c>
      <c r="Z166" s="116" t="str">
        <f>Übertrag!AP189</f>
        <v xml:space="preserve"> </v>
      </c>
      <c r="AA166" s="116" t="str">
        <f>Übertrag!AQ189</f>
        <v xml:space="preserve"> </v>
      </c>
      <c r="AB166" s="116"/>
    </row>
    <row r="167" spans="1:28" s="117" customFormat="1" ht="24.95" customHeight="1" x14ac:dyDescent="0.2">
      <c r="A167" s="112" t="str">
        <f>Übertrag!R190</f>
        <v xml:space="preserve"> </v>
      </c>
      <c r="B167" s="113" t="str">
        <f>Übertrag!D190</f>
        <v xml:space="preserve"> </v>
      </c>
      <c r="C167" s="113" t="str">
        <f>Übertrag!E190</f>
        <v xml:space="preserve"> </v>
      </c>
      <c r="D167" s="114">
        <f>Übertrag!H190</f>
        <v>0</v>
      </c>
      <c r="E167" s="113" t="str">
        <f>Übertrag!I190</f>
        <v xml:space="preserve"> </v>
      </c>
      <c r="F167" s="115" t="str">
        <f>Übertrag!B190</f>
        <v xml:space="preserve"> </v>
      </c>
      <c r="G167" s="116">
        <f>Übertrag!CA190</f>
        <v>0</v>
      </c>
      <c r="H167" s="116" t="str">
        <f>Übertrag!X190</f>
        <v xml:space="preserve"> </v>
      </c>
      <c r="I167" s="116" t="str">
        <f>Übertrag!Y190</f>
        <v xml:space="preserve"> </v>
      </c>
      <c r="J167" s="116" t="str">
        <f>Übertrag!Z190</f>
        <v xml:space="preserve"> </v>
      </c>
      <c r="K167" s="116" t="str">
        <f>Übertrag!AA190</f>
        <v xml:space="preserve"> </v>
      </c>
      <c r="L167" s="116" t="str">
        <f>Übertrag!AB190</f>
        <v xml:space="preserve"> </v>
      </c>
      <c r="M167" s="116" t="str">
        <f>Übertrag!AC190</f>
        <v xml:space="preserve"> </v>
      </c>
      <c r="N167" s="116" t="str">
        <f>Übertrag!AD190</f>
        <v xml:space="preserve"> </v>
      </c>
      <c r="O167" s="116" t="str">
        <f>Übertrag!AE190</f>
        <v xml:space="preserve"> </v>
      </c>
      <c r="P167" s="116" t="str">
        <f>Übertrag!AF190</f>
        <v xml:space="preserve"> </v>
      </c>
      <c r="Q167" s="116" t="str">
        <f>Übertrag!AG190</f>
        <v xml:space="preserve"> </v>
      </c>
      <c r="R167" s="116" t="str">
        <f>Übertrag!AH190</f>
        <v xml:space="preserve"> </v>
      </c>
      <c r="S167" s="116" t="str">
        <f>Übertrag!AI190</f>
        <v xml:space="preserve"> </v>
      </c>
      <c r="T167" s="116" t="str">
        <f>Übertrag!AJ190</f>
        <v xml:space="preserve"> </v>
      </c>
      <c r="U167" s="116" t="str">
        <f>Übertrag!AK190</f>
        <v xml:space="preserve"> </v>
      </c>
      <c r="V167" s="116" t="str">
        <f>Übertrag!AL190</f>
        <v xml:space="preserve"> </v>
      </c>
      <c r="W167" s="116" t="str">
        <f>Übertrag!AM190</f>
        <v xml:space="preserve"> </v>
      </c>
      <c r="X167" s="116" t="str">
        <f>Übertrag!AN190</f>
        <v xml:space="preserve"> </v>
      </c>
      <c r="Y167" s="116" t="str">
        <f>Übertrag!AO190</f>
        <v xml:space="preserve"> </v>
      </c>
      <c r="Z167" s="116" t="str">
        <f>Übertrag!AP190</f>
        <v xml:space="preserve"> </v>
      </c>
      <c r="AA167" s="116" t="str">
        <f>Übertrag!AQ190</f>
        <v xml:space="preserve"> </v>
      </c>
      <c r="AB167" s="116"/>
    </row>
    <row r="168" spans="1:28" s="117" customFormat="1" ht="24.95" customHeight="1" x14ac:dyDescent="0.2">
      <c r="A168" s="112" t="str">
        <f>Übertrag!R191</f>
        <v xml:space="preserve"> </v>
      </c>
      <c r="B168" s="113" t="str">
        <f>Übertrag!D191</f>
        <v xml:space="preserve"> </v>
      </c>
      <c r="C168" s="113" t="str">
        <f>Übertrag!E191</f>
        <v xml:space="preserve"> </v>
      </c>
      <c r="D168" s="114">
        <f>Übertrag!H191</f>
        <v>0</v>
      </c>
      <c r="E168" s="113" t="str">
        <f>Übertrag!I191</f>
        <v xml:space="preserve"> </v>
      </c>
      <c r="F168" s="115" t="str">
        <f>Übertrag!B191</f>
        <v xml:space="preserve"> </v>
      </c>
      <c r="G168" s="116">
        <f>Übertrag!CA191</f>
        <v>0</v>
      </c>
      <c r="H168" s="116" t="str">
        <f>Übertrag!X191</f>
        <v xml:space="preserve"> </v>
      </c>
      <c r="I168" s="116" t="str">
        <f>Übertrag!Y191</f>
        <v xml:space="preserve"> </v>
      </c>
      <c r="J168" s="116" t="str">
        <f>Übertrag!Z191</f>
        <v xml:space="preserve"> </v>
      </c>
      <c r="K168" s="116" t="str">
        <f>Übertrag!AA191</f>
        <v xml:space="preserve"> </v>
      </c>
      <c r="L168" s="116" t="str">
        <f>Übertrag!AB191</f>
        <v xml:space="preserve"> </v>
      </c>
      <c r="M168" s="116" t="str">
        <f>Übertrag!AC191</f>
        <v xml:space="preserve"> </v>
      </c>
      <c r="N168" s="116" t="str">
        <f>Übertrag!AD191</f>
        <v xml:space="preserve"> </v>
      </c>
      <c r="O168" s="116" t="str">
        <f>Übertrag!AE191</f>
        <v xml:space="preserve"> </v>
      </c>
      <c r="P168" s="116" t="str">
        <f>Übertrag!AF191</f>
        <v xml:space="preserve"> </v>
      </c>
      <c r="Q168" s="116" t="str">
        <f>Übertrag!AG191</f>
        <v xml:space="preserve"> </v>
      </c>
      <c r="R168" s="116" t="str">
        <f>Übertrag!AH191</f>
        <v xml:space="preserve"> </v>
      </c>
      <c r="S168" s="116" t="str">
        <f>Übertrag!AI191</f>
        <v xml:space="preserve"> </v>
      </c>
      <c r="T168" s="116" t="str">
        <f>Übertrag!AJ191</f>
        <v xml:space="preserve"> </v>
      </c>
      <c r="U168" s="116" t="str">
        <f>Übertrag!AK191</f>
        <v xml:space="preserve"> </v>
      </c>
      <c r="V168" s="116" t="str">
        <f>Übertrag!AL191</f>
        <v xml:space="preserve"> </v>
      </c>
      <c r="W168" s="116" t="str">
        <f>Übertrag!AM191</f>
        <v xml:space="preserve"> </v>
      </c>
      <c r="X168" s="116" t="str">
        <f>Übertrag!AN191</f>
        <v xml:space="preserve"> </v>
      </c>
      <c r="Y168" s="116" t="str">
        <f>Übertrag!AO191</f>
        <v xml:space="preserve"> </v>
      </c>
      <c r="Z168" s="116" t="str">
        <f>Übertrag!AP191</f>
        <v xml:space="preserve"> </v>
      </c>
      <c r="AA168" s="116" t="str">
        <f>Übertrag!AQ191</f>
        <v xml:space="preserve"> </v>
      </c>
      <c r="AB168" s="116"/>
    </row>
    <row r="169" spans="1:28" s="117" customFormat="1" ht="24.95" customHeight="1" x14ac:dyDescent="0.2">
      <c r="A169" s="112" t="str">
        <f>Übertrag!R192</f>
        <v xml:space="preserve"> </v>
      </c>
      <c r="B169" s="113" t="str">
        <f>Übertrag!D192</f>
        <v xml:space="preserve"> </v>
      </c>
      <c r="C169" s="113" t="str">
        <f>Übertrag!E192</f>
        <v xml:space="preserve"> </v>
      </c>
      <c r="D169" s="114">
        <f>Übertrag!H192</f>
        <v>0</v>
      </c>
      <c r="E169" s="113" t="str">
        <f>Übertrag!I192</f>
        <v xml:space="preserve"> </v>
      </c>
      <c r="F169" s="115" t="str">
        <f>Übertrag!B192</f>
        <v xml:space="preserve"> </v>
      </c>
      <c r="G169" s="116">
        <f>Übertrag!CA192</f>
        <v>0</v>
      </c>
      <c r="H169" s="116" t="str">
        <f>Übertrag!X192</f>
        <v xml:space="preserve"> </v>
      </c>
      <c r="I169" s="116" t="str">
        <f>Übertrag!Y192</f>
        <v xml:space="preserve"> </v>
      </c>
      <c r="J169" s="116" t="str">
        <f>Übertrag!Z192</f>
        <v xml:space="preserve"> </v>
      </c>
      <c r="K169" s="116" t="str">
        <f>Übertrag!AA192</f>
        <v xml:space="preserve"> </v>
      </c>
      <c r="L169" s="116" t="str">
        <f>Übertrag!AB192</f>
        <v xml:space="preserve"> </v>
      </c>
      <c r="M169" s="116" t="str">
        <f>Übertrag!AC192</f>
        <v xml:space="preserve"> </v>
      </c>
      <c r="N169" s="116" t="str">
        <f>Übertrag!AD192</f>
        <v xml:space="preserve"> </v>
      </c>
      <c r="O169" s="116" t="str">
        <f>Übertrag!AE192</f>
        <v xml:space="preserve"> </v>
      </c>
      <c r="P169" s="116" t="str">
        <f>Übertrag!AF192</f>
        <v xml:space="preserve"> </v>
      </c>
      <c r="Q169" s="116" t="str">
        <f>Übertrag!AG192</f>
        <v xml:space="preserve"> </v>
      </c>
      <c r="R169" s="116" t="str">
        <f>Übertrag!AH192</f>
        <v xml:space="preserve"> </v>
      </c>
      <c r="S169" s="116" t="str">
        <f>Übertrag!AI192</f>
        <v xml:space="preserve"> </v>
      </c>
      <c r="T169" s="116" t="str">
        <f>Übertrag!AJ192</f>
        <v xml:space="preserve"> </v>
      </c>
      <c r="U169" s="116" t="str">
        <f>Übertrag!AK192</f>
        <v xml:space="preserve"> </v>
      </c>
      <c r="V169" s="116" t="str">
        <f>Übertrag!AL192</f>
        <v xml:space="preserve"> </v>
      </c>
      <c r="W169" s="116" t="str">
        <f>Übertrag!AM192</f>
        <v xml:space="preserve"> </v>
      </c>
      <c r="X169" s="116" t="str">
        <f>Übertrag!AN192</f>
        <v xml:space="preserve"> </v>
      </c>
      <c r="Y169" s="116" t="str">
        <f>Übertrag!AO192</f>
        <v xml:space="preserve"> </v>
      </c>
      <c r="Z169" s="116" t="str">
        <f>Übertrag!AP192</f>
        <v xml:space="preserve"> </v>
      </c>
      <c r="AA169" s="116" t="str">
        <f>Übertrag!AQ192</f>
        <v xml:space="preserve"> </v>
      </c>
      <c r="AB169" s="116"/>
    </row>
    <row r="170" spans="1:28" s="117" customFormat="1" ht="24.95" customHeight="1" x14ac:dyDescent="0.2">
      <c r="A170" s="112" t="str">
        <f>Übertrag!R193</f>
        <v xml:space="preserve"> </v>
      </c>
      <c r="B170" s="113" t="str">
        <f>Übertrag!D193</f>
        <v xml:space="preserve"> </v>
      </c>
      <c r="C170" s="113" t="str">
        <f>Übertrag!E193</f>
        <v xml:space="preserve"> </v>
      </c>
      <c r="D170" s="114">
        <f>Übertrag!H193</f>
        <v>0</v>
      </c>
      <c r="E170" s="113" t="str">
        <f>Übertrag!I193</f>
        <v xml:space="preserve"> </v>
      </c>
      <c r="F170" s="115" t="str">
        <f>Übertrag!B193</f>
        <v xml:space="preserve"> </v>
      </c>
      <c r="G170" s="116">
        <f>Übertrag!CA193</f>
        <v>0</v>
      </c>
      <c r="H170" s="116" t="str">
        <f>Übertrag!X193</f>
        <v xml:space="preserve"> </v>
      </c>
      <c r="I170" s="116" t="str">
        <f>Übertrag!Y193</f>
        <v xml:space="preserve"> </v>
      </c>
      <c r="J170" s="116" t="str">
        <f>Übertrag!Z193</f>
        <v xml:space="preserve"> </v>
      </c>
      <c r="K170" s="116" t="str">
        <f>Übertrag!AA193</f>
        <v xml:space="preserve"> </v>
      </c>
      <c r="L170" s="116" t="str">
        <f>Übertrag!AB193</f>
        <v xml:space="preserve"> </v>
      </c>
      <c r="M170" s="116" t="str">
        <f>Übertrag!AC193</f>
        <v xml:space="preserve"> </v>
      </c>
      <c r="N170" s="116" t="str">
        <f>Übertrag!AD193</f>
        <v xml:space="preserve"> </v>
      </c>
      <c r="O170" s="116" t="str">
        <f>Übertrag!AE193</f>
        <v xml:space="preserve"> </v>
      </c>
      <c r="P170" s="116" t="str">
        <f>Übertrag!AF193</f>
        <v xml:space="preserve"> </v>
      </c>
      <c r="Q170" s="116" t="str">
        <f>Übertrag!AG193</f>
        <v xml:space="preserve"> </v>
      </c>
      <c r="R170" s="116" t="str">
        <f>Übertrag!AH193</f>
        <v xml:space="preserve"> </v>
      </c>
      <c r="S170" s="116" t="str">
        <f>Übertrag!AI193</f>
        <v xml:space="preserve"> </v>
      </c>
      <c r="T170" s="116" t="str">
        <f>Übertrag!AJ193</f>
        <v xml:space="preserve"> </v>
      </c>
      <c r="U170" s="116" t="str">
        <f>Übertrag!AK193</f>
        <v xml:space="preserve"> </v>
      </c>
      <c r="V170" s="116" t="str">
        <f>Übertrag!AL193</f>
        <v xml:space="preserve"> </v>
      </c>
      <c r="W170" s="116" t="str">
        <f>Übertrag!AM193</f>
        <v xml:space="preserve"> </v>
      </c>
      <c r="X170" s="116" t="str">
        <f>Übertrag!AN193</f>
        <v xml:space="preserve"> </v>
      </c>
      <c r="Y170" s="116" t="str">
        <f>Übertrag!AO193</f>
        <v xml:space="preserve"> </v>
      </c>
      <c r="Z170" s="116" t="str">
        <f>Übertrag!AP193</f>
        <v xml:space="preserve"> </v>
      </c>
      <c r="AA170" s="116" t="str">
        <f>Übertrag!AQ193</f>
        <v xml:space="preserve"> </v>
      </c>
      <c r="AB170" s="116"/>
    </row>
    <row r="171" spans="1:28" s="117" customFormat="1" ht="24.95" customHeight="1" x14ac:dyDescent="0.2">
      <c r="A171" s="112" t="str">
        <f>Übertrag!R194</f>
        <v xml:space="preserve"> </v>
      </c>
      <c r="B171" s="113" t="str">
        <f>Übertrag!D194</f>
        <v xml:space="preserve"> </v>
      </c>
      <c r="C171" s="113" t="str">
        <f>Übertrag!E194</f>
        <v xml:space="preserve"> </v>
      </c>
      <c r="D171" s="114">
        <f>Übertrag!H194</f>
        <v>0</v>
      </c>
      <c r="E171" s="113" t="str">
        <f>Übertrag!I194</f>
        <v xml:space="preserve"> </v>
      </c>
      <c r="F171" s="115" t="str">
        <f>Übertrag!B194</f>
        <v xml:space="preserve"> </v>
      </c>
      <c r="G171" s="116">
        <f>Übertrag!CA194</f>
        <v>0</v>
      </c>
      <c r="H171" s="116" t="str">
        <f>Übertrag!X194</f>
        <v xml:space="preserve"> </v>
      </c>
      <c r="I171" s="116" t="str">
        <f>Übertrag!Y194</f>
        <v xml:space="preserve"> </v>
      </c>
      <c r="J171" s="116" t="str">
        <f>Übertrag!Z194</f>
        <v xml:space="preserve"> </v>
      </c>
      <c r="K171" s="116" t="str">
        <f>Übertrag!AA194</f>
        <v xml:space="preserve"> </v>
      </c>
      <c r="L171" s="116" t="str">
        <f>Übertrag!AB194</f>
        <v xml:space="preserve"> </v>
      </c>
      <c r="M171" s="116" t="str">
        <f>Übertrag!AC194</f>
        <v xml:space="preserve"> </v>
      </c>
      <c r="N171" s="116" t="str">
        <f>Übertrag!AD194</f>
        <v xml:space="preserve"> </v>
      </c>
      <c r="O171" s="116" t="str">
        <f>Übertrag!AE194</f>
        <v xml:space="preserve"> </v>
      </c>
      <c r="P171" s="116" t="str">
        <f>Übertrag!AF194</f>
        <v xml:space="preserve"> </v>
      </c>
      <c r="Q171" s="116" t="str">
        <f>Übertrag!AG194</f>
        <v xml:space="preserve"> </v>
      </c>
      <c r="R171" s="116" t="str">
        <f>Übertrag!AH194</f>
        <v xml:space="preserve"> </v>
      </c>
      <c r="S171" s="116" t="str">
        <f>Übertrag!AI194</f>
        <v xml:space="preserve"> </v>
      </c>
      <c r="T171" s="116" t="str">
        <f>Übertrag!AJ194</f>
        <v xml:space="preserve"> </v>
      </c>
      <c r="U171" s="116" t="str">
        <f>Übertrag!AK194</f>
        <v xml:space="preserve"> </v>
      </c>
      <c r="V171" s="116" t="str">
        <f>Übertrag!AL194</f>
        <v xml:space="preserve"> </v>
      </c>
      <c r="W171" s="116" t="str">
        <f>Übertrag!AM194</f>
        <v xml:space="preserve"> </v>
      </c>
      <c r="X171" s="116" t="str">
        <f>Übertrag!AN194</f>
        <v xml:space="preserve"> </v>
      </c>
      <c r="Y171" s="116" t="str">
        <f>Übertrag!AO194</f>
        <v xml:space="preserve"> </v>
      </c>
      <c r="Z171" s="116" t="str">
        <f>Übertrag!AP194</f>
        <v xml:space="preserve"> </v>
      </c>
      <c r="AA171" s="116" t="str">
        <f>Übertrag!AQ194</f>
        <v xml:space="preserve"> </v>
      </c>
      <c r="AB171" s="116"/>
    </row>
    <row r="172" spans="1:28" s="117" customFormat="1" ht="24.95" customHeight="1" x14ac:dyDescent="0.2">
      <c r="A172" s="112" t="str">
        <f>Übertrag!R195</f>
        <v xml:space="preserve"> </v>
      </c>
      <c r="B172" s="113" t="str">
        <f>Übertrag!D195</f>
        <v xml:space="preserve"> </v>
      </c>
      <c r="C172" s="113" t="str">
        <f>Übertrag!E195</f>
        <v xml:space="preserve"> </v>
      </c>
      <c r="D172" s="114">
        <f>Übertrag!H195</f>
        <v>0</v>
      </c>
      <c r="E172" s="113" t="str">
        <f>Übertrag!I195</f>
        <v xml:space="preserve"> </v>
      </c>
      <c r="F172" s="115" t="str">
        <f>Übertrag!B195</f>
        <v xml:space="preserve"> </v>
      </c>
      <c r="G172" s="116">
        <f>Übertrag!CA195</f>
        <v>0</v>
      </c>
      <c r="H172" s="116" t="str">
        <f>Übertrag!X195</f>
        <v xml:space="preserve"> </v>
      </c>
      <c r="I172" s="116" t="str">
        <f>Übertrag!Y195</f>
        <v xml:space="preserve"> </v>
      </c>
      <c r="J172" s="116" t="str">
        <f>Übertrag!Z195</f>
        <v xml:space="preserve"> </v>
      </c>
      <c r="K172" s="116" t="str">
        <f>Übertrag!AA195</f>
        <v xml:space="preserve"> </v>
      </c>
      <c r="L172" s="116" t="str">
        <f>Übertrag!AB195</f>
        <v xml:space="preserve"> </v>
      </c>
      <c r="M172" s="116" t="str">
        <f>Übertrag!AC195</f>
        <v xml:space="preserve"> </v>
      </c>
      <c r="N172" s="116" t="str">
        <f>Übertrag!AD195</f>
        <v xml:space="preserve"> </v>
      </c>
      <c r="O172" s="116" t="str">
        <f>Übertrag!AE195</f>
        <v xml:space="preserve"> </v>
      </c>
      <c r="P172" s="116" t="str">
        <f>Übertrag!AF195</f>
        <v xml:space="preserve"> </v>
      </c>
      <c r="Q172" s="116" t="str">
        <f>Übertrag!AG195</f>
        <v xml:space="preserve"> </v>
      </c>
      <c r="R172" s="116" t="str">
        <f>Übertrag!AH195</f>
        <v xml:space="preserve"> </v>
      </c>
      <c r="S172" s="116" t="str">
        <f>Übertrag!AI195</f>
        <v xml:space="preserve"> </v>
      </c>
      <c r="T172" s="116" t="str">
        <f>Übertrag!AJ195</f>
        <v xml:space="preserve"> </v>
      </c>
      <c r="U172" s="116" t="str">
        <f>Übertrag!AK195</f>
        <v xml:space="preserve"> </v>
      </c>
      <c r="V172" s="116" t="str">
        <f>Übertrag!AL195</f>
        <v xml:space="preserve"> </v>
      </c>
      <c r="W172" s="116" t="str">
        <f>Übertrag!AM195</f>
        <v xml:space="preserve"> </v>
      </c>
      <c r="X172" s="116" t="str">
        <f>Übertrag!AN195</f>
        <v xml:space="preserve"> </v>
      </c>
      <c r="Y172" s="116" t="str">
        <f>Übertrag!AO195</f>
        <v xml:space="preserve"> </v>
      </c>
      <c r="Z172" s="116" t="str">
        <f>Übertrag!AP195</f>
        <v xml:space="preserve"> </v>
      </c>
      <c r="AA172" s="116" t="str">
        <f>Übertrag!AQ195</f>
        <v xml:space="preserve"> </v>
      </c>
      <c r="AB172" s="116"/>
    </row>
    <row r="173" spans="1:28" s="117" customFormat="1" ht="24.95" customHeight="1" x14ac:dyDescent="0.2">
      <c r="A173" s="112" t="str">
        <f>Übertrag!R196</f>
        <v xml:space="preserve"> </v>
      </c>
      <c r="B173" s="113" t="str">
        <f>Übertrag!D196</f>
        <v xml:space="preserve"> </v>
      </c>
      <c r="C173" s="113" t="str">
        <f>Übertrag!E196</f>
        <v xml:space="preserve"> </v>
      </c>
      <c r="D173" s="114">
        <f>Übertrag!H196</f>
        <v>0</v>
      </c>
      <c r="E173" s="113" t="str">
        <f>Übertrag!I196</f>
        <v xml:space="preserve"> </v>
      </c>
      <c r="F173" s="115" t="str">
        <f>Übertrag!B196</f>
        <v xml:space="preserve"> </v>
      </c>
      <c r="G173" s="116">
        <f>Übertrag!CA196</f>
        <v>0</v>
      </c>
      <c r="H173" s="116" t="str">
        <f>Übertrag!X196</f>
        <v xml:space="preserve"> </v>
      </c>
      <c r="I173" s="116" t="str">
        <f>Übertrag!Y196</f>
        <v xml:space="preserve"> </v>
      </c>
      <c r="J173" s="116" t="str">
        <f>Übertrag!Z196</f>
        <v xml:space="preserve"> </v>
      </c>
      <c r="K173" s="116" t="str">
        <f>Übertrag!AA196</f>
        <v xml:space="preserve"> </v>
      </c>
      <c r="L173" s="116" t="str">
        <f>Übertrag!AB196</f>
        <v xml:space="preserve"> </v>
      </c>
      <c r="M173" s="116" t="str">
        <f>Übertrag!AC196</f>
        <v xml:space="preserve"> </v>
      </c>
      <c r="N173" s="116" t="str">
        <f>Übertrag!AD196</f>
        <v xml:space="preserve"> </v>
      </c>
      <c r="O173" s="116" t="str">
        <f>Übertrag!AE196</f>
        <v xml:space="preserve"> </v>
      </c>
      <c r="P173" s="116" t="str">
        <f>Übertrag!AF196</f>
        <v xml:space="preserve"> </v>
      </c>
      <c r="Q173" s="116" t="str">
        <f>Übertrag!AG196</f>
        <v xml:space="preserve"> </v>
      </c>
      <c r="R173" s="116" t="str">
        <f>Übertrag!AH196</f>
        <v xml:space="preserve"> </v>
      </c>
      <c r="S173" s="116" t="str">
        <f>Übertrag!AI196</f>
        <v xml:space="preserve"> </v>
      </c>
      <c r="T173" s="116" t="str">
        <f>Übertrag!AJ196</f>
        <v xml:space="preserve"> </v>
      </c>
      <c r="U173" s="116" t="str">
        <f>Übertrag!AK196</f>
        <v xml:space="preserve"> </v>
      </c>
      <c r="V173" s="116" t="str">
        <f>Übertrag!AL196</f>
        <v xml:space="preserve"> </v>
      </c>
      <c r="W173" s="116" t="str">
        <f>Übertrag!AM196</f>
        <v xml:space="preserve"> </v>
      </c>
      <c r="X173" s="116" t="str">
        <f>Übertrag!AN196</f>
        <v xml:space="preserve"> </v>
      </c>
      <c r="Y173" s="116" t="str">
        <f>Übertrag!AO196</f>
        <v xml:space="preserve"> </v>
      </c>
      <c r="Z173" s="116" t="str">
        <f>Übertrag!AP196</f>
        <v xml:space="preserve"> </v>
      </c>
      <c r="AA173" s="116" t="str">
        <f>Übertrag!AQ196</f>
        <v xml:space="preserve"> </v>
      </c>
      <c r="AB173" s="116"/>
    </row>
    <row r="174" spans="1:28" s="117" customFormat="1" ht="24.95" customHeight="1" x14ac:dyDescent="0.2">
      <c r="A174" s="112" t="str">
        <f>Übertrag!R197</f>
        <v xml:space="preserve"> </v>
      </c>
      <c r="B174" s="113" t="str">
        <f>Übertrag!D197</f>
        <v xml:space="preserve"> </v>
      </c>
      <c r="C174" s="113" t="str">
        <f>Übertrag!E197</f>
        <v xml:space="preserve"> </v>
      </c>
      <c r="D174" s="114">
        <f>Übertrag!H197</f>
        <v>0</v>
      </c>
      <c r="E174" s="113" t="str">
        <f>Übertrag!I197</f>
        <v xml:space="preserve"> </v>
      </c>
      <c r="F174" s="115" t="str">
        <f>Übertrag!B197</f>
        <v xml:space="preserve"> </v>
      </c>
      <c r="G174" s="116">
        <f>Übertrag!CA197</f>
        <v>0</v>
      </c>
      <c r="H174" s="116" t="str">
        <f>Übertrag!X197</f>
        <v xml:space="preserve"> </v>
      </c>
      <c r="I174" s="116" t="str">
        <f>Übertrag!Y197</f>
        <v xml:space="preserve"> </v>
      </c>
      <c r="J174" s="116" t="str">
        <f>Übertrag!Z197</f>
        <v xml:space="preserve"> </v>
      </c>
      <c r="K174" s="116" t="str">
        <f>Übertrag!AA197</f>
        <v xml:space="preserve"> </v>
      </c>
      <c r="L174" s="116" t="str">
        <f>Übertrag!AB197</f>
        <v xml:space="preserve"> </v>
      </c>
      <c r="M174" s="116" t="str">
        <f>Übertrag!AC197</f>
        <v xml:space="preserve"> </v>
      </c>
      <c r="N174" s="116" t="str">
        <f>Übertrag!AD197</f>
        <v xml:space="preserve"> </v>
      </c>
      <c r="O174" s="116" t="str">
        <f>Übertrag!AE197</f>
        <v xml:space="preserve"> </v>
      </c>
      <c r="P174" s="116" t="str">
        <f>Übertrag!AF197</f>
        <v xml:space="preserve"> </v>
      </c>
      <c r="Q174" s="116" t="str">
        <f>Übertrag!AG197</f>
        <v xml:space="preserve"> </v>
      </c>
      <c r="R174" s="116" t="str">
        <f>Übertrag!AH197</f>
        <v xml:space="preserve"> </v>
      </c>
      <c r="S174" s="116" t="str">
        <f>Übertrag!AI197</f>
        <v xml:space="preserve"> </v>
      </c>
      <c r="T174" s="116" t="str">
        <f>Übertrag!AJ197</f>
        <v xml:space="preserve"> </v>
      </c>
      <c r="U174" s="116" t="str">
        <f>Übertrag!AK197</f>
        <v xml:space="preserve"> </v>
      </c>
      <c r="V174" s="116" t="str">
        <f>Übertrag!AL197</f>
        <v xml:space="preserve"> </v>
      </c>
      <c r="W174" s="116" t="str">
        <f>Übertrag!AM197</f>
        <v xml:space="preserve"> </v>
      </c>
      <c r="X174" s="116" t="str">
        <f>Übertrag!AN197</f>
        <v xml:space="preserve"> </v>
      </c>
      <c r="Y174" s="116" t="str">
        <f>Übertrag!AO197</f>
        <v xml:space="preserve"> </v>
      </c>
      <c r="Z174" s="116" t="str">
        <f>Übertrag!AP197</f>
        <v xml:space="preserve"> </v>
      </c>
      <c r="AA174" s="116" t="str">
        <f>Übertrag!AQ197</f>
        <v xml:space="preserve"> </v>
      </c>
      <c r="AB174" s="116"/>
    </row>
    <row r="175" spans="1:28" s="117" customFormat="1" ht="24.95" customHeight="1" x14ac:dyDescent="0.2">
      <c r="A175" s="112" t="str">
        <f>Übertrag!R198</f>
        <v xml:space="preserve"> </v>
      </c>
      <c r="B175" s="113" t="str">
        <f>Übertrag!D198</f>
        <v xml:space="preserve"> </v>
      </c>
      <c r="C175" s="113" t="str">
        <f>Übertrag!E198</f>
        <v xml:space="preserve"> </v>
      </c>
      <c r="D175" s="114">
        <f>Übertrag!H198</f>
        <v>0</v>
      </c>
      <c r="E175" s="113" t="str">
        <f>Übertrag!I198</f>
        <v xml:space="preserve"> </v>
      </c>
      <c r="F175" s="115" t="str">
        <f>Übertrag!B198</f>
        <v xml:space="preserve"> </v>
      </c>
      <c r="G175" s="116">
        <f>Übertrag!CA198</f>
        <v>0</v>
      </c>
      <c r="H175" s="116" t="str">
        <f>Übertrag!X198</f>
        <v xml:space="preserve"> </v>
      </c>
      <c r="I175" s="116" t="str">
        <f>Übertrag!Y198</f>
        <v xml:space="preserve"> </v>
      </c>
      <c r="J175" s="116" t="str">
        <f>Übertrag!Z198</f>
        <v xml:space="preserve"> </v>
      </c>
      <c r="K175" s="116" t="str">
        <f>Übertrag!AA198</f>
        <v xml:space="preserve"> </v>
      </c>
      <c r="L175" s="116" t="str">
        <f>Übertrag!AB198</f>
        <v xml:space="preserve"> </v>
      </c>
      <c r="M175" s="116" t="str">
        <f>Übertrag!AC198</f>
        <v xml:space="preserve"> </v>
      </c>
      <c r="N175" s="116" t="str">
        <f>Übertrag!AD198</f>
        <v xml:space="preserve"> </v>
      </c>
      <c r="O175" s="116" t="str">
        <f>Übertrag!AE198</f>
        <v xml:space="preserve"> </v>
      </c>
      <c r="P175" s="116" t="str">
        <f>Übertrag!AF198</f>
        <v xml:space="preserve"> </v>
      </c>
      <c r="Q175" s="116" t="str">
        <f>Übertrag!AG198</f>
        <v xml:space="preserve"> </v>
      </c>
      <c r="R175" s="116" t="str">
        <f>Übertrag!AH198</f>
        <v xml:space="preserve"> </v>
      </c>
      <c r="S175" s="116" t="str">
        <f>Übertrag!AI198</f>
        <v xml:space="preserve"> </v>
      </c>
      <c r="T175" s="116" t="str">
        <f>Übertrag!AJ198</f>
        <v xml:space="preserve"> </v>
      </c>
      <c r="U175" s="116" t="str">
        <f>Übertrag!AK198</f>
        <v xml:space="preserve"> </v>
      </c>
      <c r="V175" s="116" t="str">
        <f>Übertrag!AL198</f>
        <v xml:space="preserve"> </v>
      </c>
      <c r="W175" s="116" t="str">
        <f>Übertrag!AM198</f>
        <v xml:space="preserve"> </v>
      </c>
      <c r="X175" s="116" t="str">
        <f>Übertrag!AN198</f>
        <v xml:space="preserve"> </v>
      </c>
      <c r="Y175" s="116" t="str">
        <f>Übertrag!AO198</f>
        <v xml:space="preserve"> </v>
      </c>
      <c r="Z175" s="116" t="str">
        <f>Übertrag!AP198</f>
        <v xml:space="preserve"> </v>
      </c>
      <c r="AA175" s="116" t="str">
        <f>Übertrag!AQ198</f>
        <v xml:space="preserve"> </v>
      </c>
      <c r="AB175" s="116"/>
    </row>
    <row r="176" spans="1:28" s="117" customFormat="1" ht="24.95" customHeight="1" x14ac:dyDescent="0.2">
      <c r="A176" s="112" t="str">
        <f>Übertrag!R199</f>
        <v xml:space="preserve"> </v>
      </c>
      <c r="B176" s="113" t="str">
        <f>Übertrag!D199</f>
        <v xml:space="preserve"> </v>
      </c>
      <c r="C176" s="113" t="str">
        <f>Übertrag!E199</f>
        <v xml:space="preserve"> </v>
      </c>
      <c r="D176" s="114">
        <f>Übertrag!H199</f>
        <v>0</v>
      </c>
      <c r="E176" s="113" t="str">
        <f>Übertrag!I199</f>
        <v xml:space="preserve"> </v>
      </c>
      <c r="F176" s="115" t="str">
        <f>Übertrag!B199</f>
        <v xml:space="preserve"> </v>
      </c>
      <c r="G176" s="116">
        <f>Übertrag!CA199</f>
        <v>0</v>
      </c>
      <c r="H176" s="116" t="str">
        <f>Übertrag!X199</f>
        <v xml:space="preserve"> </v>
      </c>
      <c r="I176" s="116" t="str">
        <f>Übertrag!Y199</f>
        <v xml:space="preserve"> </v>
      </c>
      <c r="J176" s="116" t="str">
        <f>Übertrag!Z199</f>
        <v xml:space="preserve"> </v>
      </c>
      <c r="K176" s="116" t="str">
        <f>Übertrag!AA199</f>
        <v xml:space="preserve"> </v>
      </c>
      <c r="L176" s="116" t="str">
        <f>Übertrag!AB199</f>
        <v xml:space="preserve"> </v>
      </c>
      <c r="M176" s="116" t="str">
        <f>Übertrag!AC199</f>
        <v xml:space="preserve"> </v>
      </c>
      <c r="N176" s="116" t="str">
        <f>Übertrag!AD199</f>
        <v xml:space="preserve"> </v>
      </c>
      <c r="O176" s="116" t="str">
        <f>Übertrag!AE199</f>
        <v xml:space="preserve"> </v>
      </c>
      <c r="P176" s="116" t="str">
        <f>Übertrag!AF199</f>
        <v xml:space="preserve"> </v>
      </c>
      <c r="Q176" s="116" t="str">
        <f>Übertrag!AG199</f>
        <v xml:space="preserve"> </v>
      </c>
      <c r="R176" s="116" t="str">
        <f>Übertrag!AH199</f>
        <v xml:space="preserve"> </v>
      </c>
      <c r="S176" s="116" t="str">
        <f>Übertrag!AI199</f>
        <v xml:space="preserve"> </v>
      </c>
      <c r="T176" s="116" t="str">
        <f>Übertrag!AJ199</f>
        <v xml:space="preserve"> </v>
      </c>
      <c r="U176" s="116" t="str">
        <f>Übertrag!AK199</f>
        <v xml:space="preserve"> </v>
      </c>
      <c r="V176" s="116" t="str">
        <f>Übertrag!AL199</f>
        <v xml:space="preserve"> </v>
      </c>
      <c r="W176" s="116" t="str">
        <f>Übertrag!AM199</f>
        <v xml:space="preserve"> </v>
      </c>
      <c r="X176" s="116" t="str">
        <f>Übertrag!AN199</f>
        <v xml:space="preserve"> </v>
      </c>
      <c r="Y176" s="116" t="str">
        <f>Übertrag!AO199</f>
        <v xml:space="preserve"> </v>
      </c>
      <c r="Z176" s="116" t="str">
        <f>Übertrag!AP199</f>
        <v xml:space="preserve"> </v>
      </c>
      <c r="AA176" s="116" t="str">
        <f>Übertrag!AQ199</f>
        <v xml:space="preserve"> </v>
      </c>
      <c r="AB176" s="116"/>
    </row>
    <row r="177" spans="1:28" s="117" customFormat="1" ht="24.95" customHeight="1" x14ac:dyDescent="0.2">
      <c r="A177" s="112" t="str">
        <f>Übertrag!R200</f>
        <v xml:space="preserve"> </v>
      </c>
      <c r="B177" s="113" t="str">
        <f>Übertrag!D200</f>
        <v xml:space="preserve"> </v>
      </c>
      <c r="C177" s="113" t="str">
        <f>Übertrag!E200</f>
        <v xml:space="preserve"> </v>
      </c>
      <c r="D177" s="114">
        <f>Übertrag!H200</f>
        <v>0</v>
      </c>
      <c r="E177" s="113" t="str">
        <f>Übertrag!I200</f>
        <v xml:space="preserve"> </v>
      </c>
      <c r="F177" s="115" t="str">
        <f>Übertrag!B200</f>
        <v xml:space="preserve"> </v>
      </c>
      <c r="G177" s="116">
        <f>Übertrag!CA200</f>
        <v>0</v>
      </c>
      <c r="H177" s="116" t="str">
        <f>Übertrag!X200</f>
        <v xml:space="preserve"> </v>
      </c>
      <c r="I177" s="116" t="str">
        <f>Übertrag!Y200</f>
        <v xml:space="preserve"> </v>
      </c>
      <c r="J177" s="116" t="str">
        <f>Übertrag!Z200</f>
        <v xml:space="preserve"> </v>
      </c>
      <c r="K177" s="116" t="str">
        <f>Übertrag!AA200</f>
        <v xml:space="preserve"> </v>
      </c>
      <c r="L177" s="116" t="str">
        <f>Übertrag!AB200</f>
        <v xml:space="preserve"> </v>
      </c>
      <c r="M177" s="116" t="str">
        <f>Übertrag!AC200</f>
        <v xml:space="preserve"> </v>
      </c>
      <c r="N177" s="116" t="str">
        <f>Übertrag!AD200</f>
        <v xml:space="preserve"> </v>
      </c>
      <c r="O177" s="116" t="str">
        <f>Übertrag!AE200</f>
        <v xml:space="preserve"> </v>
      </c>
      <c r="P177" s="116" t="str">
        <f>Übertrag!AF200</f>
        <v xml:space="preserve"> </v>
      </c>
      <c r="Q177" s="116" t="str">
        <f>Übertrag!AG200</f>
        <v xml:space="preserve"> </v>
      </c>
      <c r="R177" s="116" t="str">
        <f>Übertrag!AH200</f>
        <v xml:space="preserve"> </v>
      </c>
      <c r="S177" s="116" t="str">
        <f>Übertrag!AI200</f>
        <v xml:space="preserve"> </v>
      </c>
      <c r="T177" s="116" t="str">
        <f>Übertrag!AJ200</f>
        <v xml:space="preserve"> </v>
      </c>
      <c r="U177" s="116" t="str">
        <f>Übertrag!AK200</f>
        <v xml:space="preserve"> </v>
      </c>
      <c r="V177" s="116" t="str">
        <f>Übertrag!AL200</f>
        <v xml:space="preserve"> </v>
      </c>
      <c r="W177" s="116" t="str">
        <f>Übertrag!AM200</f>
        <v xml:space="preserve"> </v>
      </c>
      <c r="X177" s="116" t="str">
        <f>Übertrag!AN200</f>
        <v xml:space="preserve"> </v>
      </c>
      <c r="Y177" s="116" t="str">
        <f>Übertrag!AO200</f>
        <v xml:space="preserve"> </v>
      </c>
      <c r="Z177" s="116" t="str">
        <f>Übertrag!AP200</f>
        <v xml:space="preserve"> </v>
      </c>
      <c r="AA177" s="116" t="str">
        <f>Übertrag!AQ200</f>
        <v xml:space="preserve"> </v>
      </c>
      <c r="AB177" s="116"/>
    </row>
    <row r="178" spans="1:28" s="117" customFormat="1" ht="24.95" customHeight="1" x14ac:dyDescent="0.2">
      <c r="A178" s="112" t="str">
        <f>Übertrag!R201</f>
        <v xml:space="preserve"> </v>
      </c>
      <c r="B178" s="113" t="str">
        <f>Übertrag!D201</f>
        <v xml:space="preserve"> </v>
      </c>
      <c r="C178" s="113" t="str">
        <f>Übertrag!E201</f>
        <v xml:space="preserve"> </v>
      </c>
      <c r="D178" s="114">
        <f>Übertrag!H201</f>
        <v>0</v>
      </c>
      <c r="E178" s="113" t="str">
        <f>Übertrag!I201</f>
        <v xml:space="preserve"> </v>
      </c>
      <c r="F178" s="115" t="str">
        <f>Übertrag!B201</f>
        <v xml:space="preserve"> </v>
      </c>
      <c r="G178" s="116">
        <f>Übertrag!CA201</f>
        <v>0</v>
      </c>
      <c r="H178" s="116" t="str">
        <f>Übertrag!X201</f>
        <v xml:space="preserve"> </v>
      </c>
      <c r="I178" s="116" t="str">
        <f>Übertrag!Y201</f>
        <v xml:space="preserve"> </v>
      </c>
      <c r="J178" s="116" t="str">
        <f>Übertrag!Z201</f>
        <v xml:space="preserve"> </v>
      </c>
      <c r="K178" s="116" t="str">
        <f>Übertrag!AA201</f>
        <v xml:space="preserve"> </v>
      </c>
      <c r="L178" s="116" t="str">
        <f>Übertrag!AB201</f>
        <v xml:space="preserve"> </v>
      </c>
      <c r="M178" s="116" t="str">
        <f>Übertrag!AC201</f>
        <v xml:space="preserve"> </v>
      </c>
      <c r="N178" s="116" t="str">
        <f>Übertrag!AD201</f>
        <v xml:space="preserve"> </v>
      </c>
      <c r="O178" s="116" t="str">
        <f>Übertrag!AE201</f>
        <v xml:space="preserve"> </v>
      </c>
      <c r="P178" s="116" t="str">
        <f>Übertrag!AF201</f>
        <v xml:space="preserve"> </v>
      </c>
      <c r="Q178" s="116" t="str">
        <f>Übertrag!AG201</f>
        <v xml:space="preserve"> </v>
      </c>
      <c r="R178" s="116" t="str">
        <f>Übertrag!AH201</f>
        <v xml:space="preserve"> </v>
      </c>
      <c r="S178" s="116" t="str">
        <f>Übertrag!AI201</f>
        <v xml:space="preserve"> </v>
      </c>
      <c r="T178" s="116" t="str">
        <f>Übertrag!AJ201</f>
        <v xml:space="preserve"> </v>
      </c>
      <c r="U178" s="116" t="str">
        <f>Übertrag!AK201</f>
        <v xml:space="preserve"> </v>
      </c>
      <c r="V178" s="116" t="str">
        <f>Übertrag!AL201</f>
        <v xml:space="preserve"> </v>
      </c>
      <c r="W178" s="116" t="str">
        <f>Übertrag!AM201</f>
        <v xml:space="preserve"> </v>
      </c>
      <c r="X178" s="116" t="str">
        <f>Übertrag!AN201</f>
        <v xml:space="preserve"> </v>
      </c>
      <c r="Y178" s="116" t="str">
        <f>Übertrag!AO201</f>
        <v xml:space="preserve"> </v>
      </c>
      <c r="Z178" s="116" t="str">
        <f>Übertrag!AP201</f>
        <v xml:space="preserve"> </v>
      </c>
      <c r="AA178" s="116" t="str">
        <f>Übertrag!AQ201</f>
        <v xml:space="preserve"> </v>
      </c>
      <c r="AB178" s="116"/>
    </row>
    <row r="179" spans="1:28" s="117" customFormat="1" ht="24.95" customHeight="1" x14ac:dyDescent="0.2">
      <c r="A179" s="112" t="str">
        <f>Übertrag!R202</f>
        <v xml:space="preserve"> </v>
      </c>
      <c r="B179" s="113" t="str">
        <f>Übertrag!D202</f>
        <v xml:space="preserve"> </v>
      </c>
      <c r="C179" s="113" t="str">
        <f>Übertrag!E202</f>
        <v xml:space="preserve"> </v>
      </c>
      <c r="D179" s="114">
        <f>Übertrag!H202</f>
        <v>0</v>
      </c>
      <c r="E179" s="113" t="str">
        <f>Übertrag!I202</f>
        <v xml:space="preserve"> </v>
      </c>
      <c r="F179" s="115" t="str">
        <f>Übertrag!B202</f>
        <v xml:space="preserve"> </v>
      </c>
      <c r="G179" s="116">
        <f>Übertrag!CA202</f>
        <v>0</v>
      </c>
      <c r="H179" s="116" t="str">
        <f>Übertrag!X202</f>
        <v xml:space="preserve"> </v>
      </c>
      <c r="I179" s="116" t="str">
        <f>Übertrag!Y202</f>
        <v xml:space="preserve"> </v>
      </c>
      <c r="J179" s="116" t="str">
        <f>Übertrag!Z202</f>
        <v xml:space="preserve"> </v>
      </c>
      <c r="K179" s="116" t="str">
        <f>Übertrag!AA202</f>
        <v xml:space="preserve"> </v>
      </c>
      <c r="L179" s="116" t="str">
        <f>Übertrag!AB202</f>
        <v xml:space="preserve"> </v>
      </c>
      <c r="M179" s="116" t="str">
        <f>Übertrag!AC202</f>
        <v xml:space="preserve"> </v>
      </c>
      <c r="N179" s="116" t="str">
        <f>Übertrag!AD202</f>
        <v xml:space="preserve"> </v>
      </c>
      <c r="O179" s="116" t="str">
        <f>Übertrag!AE202</f>
        <v xml:space="preserve"> </v>
      </c>
      <c r="P179" s="116" t="str">
        <f>Übertrag!AF202</f>
        <v xml:space="preserve"> </v>
      </c>
      <c r="Q179" s="116" t="str">
        <f>Übertrag!AG202</f>
        <v xml:space="preserve"> </v>
      </c>
      <c r="R179" s="116" t="str">
        <f>Übertrag!AH202</f>
        <v xml:space="preserve"> </v>
      </c>
      <c r="S179" s="116" t="str">
        <f>Übertrag!AI202</f>
        <v xml:space="preserve"> </v>
      </c>
      <c r="T179" s="116" t="str">
        <f>Übertrag!AJ202</f>
        <v xml:space="preserve"> </v>
      </c>
      <c r="U179" s="116" t="str">
        <f>Übertrag!AK202</f>
        <v xml:space="preserve"> </v>
      </c>
      <c r="V179" s="116" t="str">
        <f>Übertrag!AL202</f>
        <v xml:space="preserve"> </v>
      </c>
      <c r="W179" s="116" t="str">
        <f>Übertrag!AM202</f>
        <v xml:space="preserve"> </v>
      </c>
      <c r="X179" s="116" t="str">
        <f>Übertrag!AN202</f>
        <v xml:space="preserve"> </v>
      </c>
      <c r="Y179" s="116" t="str">
        <f>Übertrag!AO202</f>
        <v xml:space="preserve"> </v>
      </c>
      <c r="Z179" s="116" t="str">
        <f>Übertrag!AP202</f>
        <v xml:space="preserve"> </v>
      </c>
      <c r="AA179" s="116" t="str">
        <f>Übertrag!AQ202</f>
        <v xml:space="preserve"> </v>
      </c>
      <c r="AB179" s="116"/>
    </row>
    <row r="180" spans="1:28" s="117" customFormat="1" ht="24.95" customHeight="1" x14ac:dyDescent="0.2">
      <c r="A180" s="112" t="str">
        <f>Übertrag!R203</f>
        <v xml:space="preserve"> </v>
      </c>
      <c r="B180" s="113" t="str">
        <f>Übertrag!D203</f>
        <v xml:space="preserve"> </v>
      </c>
      <c r="C180" s="113" t="str">
        <f>Übertrag!E203</f>
        <v xml:space="preserve"> </v>
      </c>
      <c r="D180" s="114">
        <f>Übertrag!H203</f>
        <v>0</v>
      </c>
      <c r="E180" s="113" t="str">
        <f>Übertrag!I203</f>
        <v xml:space="preserve"> </v>
      </c>
      <c r="F180" s="115" t="str">
        <f>Übertrag!B203</f>
        <v xml:space="preserve"> </v>
      </c>
      <c r="G180" s="116">
        <f>Übertrag!CA203</f>
        <v>0</v>
      </c>
      <c r="H180" s="116" t="str">
        <f>Übertrag!X203</f>
        <v xml:space="preserve"> </v>
      </c>
      <c r="I180" s="116" t="str">
        <f>Übertrag!Y203</f>
        <v xml:space="preserve"> </v>
      </c>
      <c r="J180" s="116" t="str">
        <f>Übertrag!Z203</f>
        <v xml:space="preserve"> </v>
      </c>
      <c r="K180" s="116" t="str">
        <f>Übertrag!AA203</f>
        <v xml:space="preserve"> </v>
      </c>
      <c r="L180" s="116" t="str">
        <f>Übertrag!AB203</f>
        <v xml:space="preserve"> </v>
      </c>
      <c r="M180" s="116" t="str">
        <f>Übertrag!AC203</f>
        <v xml:space="preserve"> </v>
      </c>
      <c r="N180" s="116" t="str">
        <f>Übertrag!AD203</f>
        <v xml:space="preserve"> </v>
      </c>
      <c r="O180" s="116" t="str">
        <f>Übertrag!AE203</f>
        <v xml:space="preserve"> </v>
      </c>
      <c r="P180" s="116" t="str">
        <f>Übertrag!AF203</f>
        <v xml:space="preserve"> </v>
      </c>
      <c r="Q180" s="116" t="str">
        <f>Übertrag!AG203</f>
        <v xml:space="preserve"> </v>
      </c>
      <c r="R180" s="116" t="str">
        <f>Übertrag!AH203</f>
        <v xml:space="preserve"> </v>
      </c>
      <c r="S180" s="116" t="str">
        <f>Übertrag!AI203</f>
        <v xml:space="preserve"> </v>
      </c>
      <c r="T180" s="116" t="str">
        <f>Übertrag!AJ203</f>
        <v xml:space="preserve"> </v>
      </c>
      <c r="U180" s="116" t="str">
        <f>Übertrag!AK203</f>
        <v xml:space="preserve"> </v>
      </c>
      <c r="V180" s="116" t="str">
        <f>Übertrag!AL203</f>
        <v xml:space="preserve"> </v>
      </c>
      <c r="W180" s="116" t="str">
        <f>Übertrag!AM203</f>
        <v xml:space="preserve"> </v>
      </c>
      <c r="X180" s="116" t="str">
        <f>Übertrag!AN203</f>
        <v xml:space="preserve"> </v>
      </c>
      <c r="Y180" s="116" t="str">
        <f>Übertrag!AO203</f>
        <v xml:space="preserve"> </v>
      </c>
      <c r="Z180" s="116" t="str">
        <f>Übertrag!AP203</f>
        <v xml:space="preserve"> </v>
      </c>
      <c r="AA180" s="116" t="str">
        <f>Übertrag!AQ203</f>
        <v xml:space="preserve"> </v>
      </c>
      <c r="AB180" s="116"/>
    </row>
    <row r="181" spans="1:28" s="117" customFormat="1" ht="24.95" customHeight="1" x14ac:dyDescent="0.2">
      <c r="A181" s="112" t="str">
        <f>Übertrag!R204</f>
        <v xml:space="preserve"> </v>
      </c>
      <c r="B181" s="113" t="str">
        <f>Übertrag!D204</f>
        <v xml:space="preserve"> </v>
      </c>
      <c r="C181" s="113" t="str">
        <f>Übertrag!E204</f>
        <v xml:space="preserve"> </v>
      </c>
      <c r="D181" s="114">
        <f>Übertrag!H204</f>
        <v>0</v>
      </c>
      <c r="E181" s="113" t="str">
        <f>Übertrag!I204</f>
        <v xml:space="preserve"> </v>
      </c>
      <c r="F181" s="115" t="str">
        <f>Übertrag!B204</f>
        <v xml:space="preserve"> </v>
      </c>
      <c r="G181" s="116">
        <f>Übertrag!CA204</f>
        <v>0</v>
      </c>
      <c r="H181" s="116" t="str">
        <f>Übertrag!X204</f>
        <v xml:space="preserve"> </v>
      </c>
      <c r="I181" s="116" t="str">
        <f>Übertrag!Y204</f>
        <v xml:space="preserve"> </v>
      </c>
      <c r="J181" s="116" t="str">
        <f>Übertrag!Z204</f>
        <v xml:space="preserve"> </v>
      </c>
      <c r="K181" s="116" t="str">
        <f>Übertrag!AA204</f>
        <v xml:space="preserve"> </v>
      </c>
      <c r="L181" s="116" t="str">
        <f>Übertrag!AB204</f>
        <v xml:space="preserve"> </v>
      </c>
      <c r="M181" s="116" t="str">
        <f>Übertrag!AC204</f>
        <v xml:space="preserve"> </v>
      </c>
      <c r="N181" s="116" t="str">
        <f>Übertrag!AD204</f>
        <v xml:space="preserve"> </v>
      </c>
      <c r="O181" s="116" t="str">
        <f>Übertrag!AE204</f>
        <v xml:space="preserve"> </v>
      </c>
      <c r="P181" s="116" t="str">
        <f>Übertrag!AF204</f>
        <v xml:space="preserve"> </v>
      </c>
      <c r="Q181" s="116" t="str">
        <f>Übertrag!AG204</f>
        <v xml:space="preserve"> </v>
      </c>
      <c r="R181" s="116" t="str">
        <f>Übertrag!AH204</f>
        <v xml:space="preserve"> </v>
      </c>
      <c r="S181" s="116" t="str">
        <f>Übertrag!AI204</f>
        <v xml:space="preserve"> </v>
      </c>
      <c r="T181" s="116" t="str">
        <f>Übertrag!AJ204</f>
        <v xml:space="preserve"> </v>
      </c>
      <c r="U181" s="116" t="str">
        <f>Übertrag!AK204</f>
        <v xml:space="preserve"> </v>
      </c>
      <c r="V181" s="116" t="str">
        <f>Übertrag!AL204</f>
        <v xml:space="preserve"> </v>
      </c>
      <c r="W181" s="116" t="str">
        <f>Übertrag!AM204</f>
        <v xml:space="preserve"> </v>
      </c>
      <c r="X181" s="116" t="str">
        <f>Übertrag!AN204</f>
        <v xml:space="preserve"> </v>
      </c>
      <c r="Y181" s="116" t="str">
        <f>Übertrag!AO204</f>
        <v xml:space="preserve"> </v>
      </c>
      <c r="Z181" s="116" t="str">
        <f>Übertrag!AP204</f>
        <v xml:space="preserve"> </v>
      </c>
      <c r="AA181" s="116" t="str">
        <f>Übertrag!AQ204</f>
        <v xml:space="preserve"> </v>
      </c>
      <c r="AB181" s="116"/>
    </row>
    <row r="182" spans="1:28" s="117" customFormat="1" ht="24.95" customHeight="1" x14ac:dyDescent="0.2">
      <c r="A182" s="112" t="str">
        <f>Übertrag!R205</f>
        <v xml:space="preserve"> </v>
      </c>
      <c r="B182" s="113" t="str">
        <f>Übertrag!D205</f>
        <v xml:space="preserve"> </v>
      </c>
      <c r="C182" s="113" t="str">
        <f>Übertrag!E205</f>
        <v xml:space="preserve"> </v>
      </c>
      <c r="D182" s="114">
        <f>Übertrag!H205</f>
        <v>0</v>
      </c>
      <c r="E182" s="113" t="str">
        <f>Übertrag!I205</f>
        <v xml:space="preserve"> </v>
      </c>
      <c r="F182" s="115" t="str">
        <f>Übertrag!B205</f>
        <v xml:space="preserve"> </v>
      </c>
      <c r="G182" s="116">
        <f>Übertrag!CA205</f>
        <v>0</v>
      </c>
      <c r="H182" s="116" t="str">
        <f>Übertrag!X205</f>
        <v xml:space="preserve"> </v>
      </c>
      <c r="I182" s="116" t="str">
        <f>Übertrag!Y205</f>
        <v xml:space="preserve"> </v>
      </c>
      <c r="J182" s="116" t="str">
        <f>Übertrag!Z205</f>
        <v xml:space="preserve"> </v>
      </c>
      <c r="K182" s="116" t="str">
        <f>Übertrag!AA205</f>
        <v xml:space="preserve"> </v>
      </c>
      <c r="L182" s="116" t="str">
        <f>Übertrag!AB205</f>
        <v xml:space="preserve"> </v>
      </c>
      <c r="M182" s="116" t="str">
        <f>Übertrag!AC205</f>
        <v xml:space="preserve"> </v>
      </c>
      <c r="N182" s="116" t="str">
        <f>Übertrag!AD205</f>
        <v xml:space="preserve"> </v>
      </c>
      <c r="O182" s="116" t="str">
        <f>Übertrag!AE205</f>
        <v xml:space="preserve"> </v>
      </c>
      <c r="P182" s="116" t="str">
        <f>Übertrag!AF205</f>
        <v xml:space="preserve"> </v>
      </c>
      <c r="Q182" s="116" t="str">
        <f>Übertrag!AG205</f>
        <v xml:space="preserve"> </v>
      </c>
      <c r="R182" s="116" t="str">
        <f>Übertrag!AH205</f>
        <v xml:space="preserve"> </v>
      </c>
      <c r="S182" s="116" t="str">
        <f>Übertrag!AI205</f>
        <v xml:space="preserve"> </v>
      </c>
      <c r="T182" s="116" t="str">
        <f>Übertrag!AJ205</f>
        <v xml:space="preserve"> </v>
      </c>
      <c r="U182" s="116" t="str">
        <f>Übertrag!AK205</f>
        <v xml:space="preserve"> </v>
      </c>
      <c r="V182" s="116" t="str">
        <f>Übertrag!AL205</f>
        <v xml:space="preserve"> </v>
      </c>
      <c r="W182" s="116" t="str">
        <f>Übertrag!AM205</f>
        <v xml:space="preserve"> </v>
      </c>
      <c r="X182" s="116" t="str">
        <f>Übertrag!AN205</f>
        <v xml:space="preserve"> </v>
      </c>
      <c r="Y182" s="116" t="str">
        <f>Übertrag!AO205</f>
        <v xml:space="preserve"> </v>
      </c>
      <c r="Z182" s="116" t="str">
        <f>Übertrag!AP205</f>
        <v xml:space="preserve"> </v>
      </c>
      <c r="AA182" s="116" t="str">
        <f>Übertrag!AQ205</f>
        <v xml:space="preserve"> </v>
      </c>
      <c r="AB182" s="116"/>
    </row>
    <row r="183" spans="1:28" s="117" customFormat="1" ht="24.95" customHeight="1" x14ac:dyDescent="0.2">
      <c r="A183" s="112" t="str">
        <f>Übertrag!R206</f>
        <v xml:space="preserve"> </v>
      </c>
      <c r="B183" s="113" t="str">
        <f>Übertrag!D206</f>
        <v xml:space="preserve"> </v>
      </c>
      <c r="C183" s="113" t="str">
        <f>Übertrag!E206</f>
        <v xml:space="preserve"> </v>
      </c>
      <c r="D183" s="114">
        <f>Übertrag!H206</f>
        <v>0</v>
      </c>
      <c r="E183" s="113" t="str">
        <f>Übertrag!I206</f>
        <v xml:space="preserve"> </v>
      </c>
      <c r="F183" s="115" t="str">
        <f>Übertrag!B206</f>
        <v xml:space="preserve"> </v>
      </c>
      <c r="G183" s="116">
        <f>Übertrag!CA206</f>
        <v>0</v>
      </c>
      <c r="H183" s="116" t="str">
        <f>Übertrag!X206</f>
        <v xml:space="preserve"> </v>
      </c>
      <c r="I183" s="116" t="str">
        <f>Übertrag!Y206</f>
        <v xml:space="preserve"> </v>
      </c>
      <c r="J183" s="116" t="str">
        <f>Übertrag!Z206</f>
        <v xml:space="preserve"> </v>
      </c>
      <c r="K183" s="116" t="str">
        <f>Übertrag!AA206</f>
        <v xml:space="preserve"> </v>
      </c>
      <c r="L183" s="116" t="str">
        <f>Übertrag!AB206</f>
        <v xml:space="preserve"> </v>
      </c>
      <c r="M183" s="116" t="str">
        <f>Übertrag!AC206</f>
        <v xml:space="preserve"> </v>
      </c>
      <c r="N183" s="116" t="str">
        <f>Übertrag!AD206</f>
        <v xml:space="preserve"> </v>
      </c>
      <c r="O183" s="116" t="str">
        <f>Übertrag!AE206</f>
        <v xml:space="preserve"> </v>
      </c>
      <c r="P183" s="116" t="str">
        <f>Übertrag!AF206</f>
        <v xml:space="preserve"> </v>
      </c>
      <c r="Q183" s="116" t="str">
        <f>Übertrag!AG206</f>
        <v xml:space="preserve"> </v>
      </c>
      <c r="R183" s="116" t="str">
        <f>Übertrag!AH206</f>
        <v xml:space="preserve"> </v>
      </c>
      <c r="S183" s="116" t="str">
        <f>Übertrag!AI206</f>
        <v xml:space="preserve"> </v>
      </c>
      <c r="T183" s="116" t="str">
        <f>Übertrag!AJ206</f>
        <v xml:space="preserve"> </v>
      </c>
      <c r="U183" s="116" t="str">
        <f>Übertrag!AK206</f>
        <v xml:space="preserve"> </v>
      </c>
      <c r="V183" s="116" t="str">
        <f>Übertrag!AL206</f>
        <v xml:space="preserve"> </v>
      </c>
      <c r="W183" s="116" t="str">
        <f>Übertrag!AM206</f>
        <v xml:space="preserve"> </v>
      </c>
      <c r="X183" s="116" t="str">
        <f>Übertrag!AN206</f>
        <v xml:space="preserve"> </v>
      </c>
      <c r="Y183" s="116" t="str">
        <f>Übertrag!AO206</f>
        <v xml:space="preserve"> </v>
      </c>
      <c r="Z183" s="116" t="str">
        <f>Übertrag!AP206</f>
        <v xml:space="preserve"> </v>
      </c>
      <c r="AA183" s="116" t="str">
        <f>Übertrag!AQ206</f>
        <v xml:space="preserve"> </v>
      </c>
      <c r="AB183" s="116"/>
    </row>
    <row r="184" spans="1:28" s="117" customFormat="1" ht="24.95" customHeight="1" x14ac:dyDescent="0.2">
      <c r="A184" s="112" t="str">
        <f>Übertrag!R207</f>
        <v xml:space="preserve"> </v>
      </c>
      <c r="B184" s="113" t="str">
        <f>Übertrag!D207</f>
        <v xml:space="preserve"> </v>
      </c>
      <c r="C184" s="113" t="str">
        <f>Übertrag!E207</f>
        <v xml:space="preserve"> </v>
      </c>
      <c r="D184" s="114">
        <f>Übertrag!H207</f>
        <v>0</v>
      </c>
      <c r="E184" s="113" t="str">
        <f>Übertrag!I207</f>
        <v xml:space="preserve"> </v>
      </c>
      <c r="F184" s="115" t="str">
        <f>Übertrag!B207</f>
        <v xml:space="preserve"> </v>
      </c>
      <c r="G184" s="116">
        <f>Übertrag!CA207</f>
        <v>0</v>
      </c>
      <c r="H184" s="116" t="str">
        <f>Übertrag!X207</f>
        <v xml:space="preserve"> </v>
      </c>
      <c r="I184" s="116" t="str">
        <f>Übertrag!Y207</f>
        <v xml:space="preserve"> </v>
      </c>
      <c r="J184" s="116" t="str">
        <f>Übertrag!Z207</f>
        <v xml:space="preserve"> </v>
      </c>
      <c r="K184" s="116" t="str">
        <f>Übertrag!AA207</f>
        <v xml:space="preserve"> </v>
      </c>
      <c r="L184" s="116" t="str">
        <f>Übertrag!AB207</f>
        <v xml:space="preserve"> </v>
      </c>
      <c r="M184" s="116" t="str">
        <f>Übertrag!AC207</f>
        <v xml:space="preserve"> </v>
      </c>
      <c r="N184" s="116" t="str">
        <f>Übertrag!AD207</f>
        <v xml:space="preserve"> </v>
      </c>
      <c r="O184" s="116" t="str">
        <f>Übertrag!AE207</f>
        <v xml:space="preserve"> </v>
      </c>
      <c r="P184" s="116" t="str">
        <f>Übertrag!AF207</f>
        <v xml:space="preserve"> </v>
      </c>
      <c r="Q184" s="116" t="str">
        <f>Übertrag!AG207</f>
        <v xml:space="preserve"> </v>
      </c>
      <c r="R184" s="116" t="str">
        <f>Übertrag!AH207</f>
        <v xml:space="preserve"> </v>
      </c>
      <c r="S184" s="116" t="str">
        <f>Übertrag!AI207</f>
        <v xml:space="preserve"> </v>
      </c>
      <c r="T184" s="116" t="str">
        <f>Übertrag!AJ207</f>
        <v xml:space="preserve"> </v>
      </c>
      <c r="U184" s="116" t="str">
        <f>Übertrag!AK207</f>
        <v xml:space="preserve"> </v>
      </c>
      <c r="V184" s="116" t="str">
        <f>Übertrag!AL207</f>
        <v xml:space="preserve"> </v>
      </c>
      <c r="W184" s="116" t="str">
        <f>Übertrag!AM207</f>
        <v xml:space="preserve"> </v>
      </c>
      <c r="X184" s="116" t="str">
        <f>Übertrag!AN207</f>
        <v xml:space="preserve"> </v>
      </c>
      <c r="Y184" s="116" t="str">
        <f>Übertrag!AO207</f>
        <v xml:space="preserve"> </v>
      </c>
      <c r="Z184" s="116" t="str">
        <f>Übertrag!AP207</f>
        <v xml:space="preserve"> </v>
      </c>
      <c r="AA184" s="116" t="str">
        <f>Übertrag!AQ207</f>
        <v xml:space="preserve"> </v>
      </c>
      <c r="AB184" s="116"/>
    </row>
    <row r="185" spans="1:28" s="117" customFormat="1" ht="24.95" customHeight="1" x14ac:dyDescent="0.2">
      <c r="A185" s="112" t="str">
        <f>Übertrag!R208</f>
        <v xml:space="preserve"> </v>
      </c>
      <c r="B185" s="113" t="str">
        <f>Übertrag!D208</f>
        <v xml:space="preserve"> </v>
      </c>
      <c r="C185" s="113" t="str">
        <f>Übertrag!E208</f>
        <v xml:space="preserve"> </v>
      </c>
      <c r="D185" s="114">
        <f>Übertrag!H208</f>
        <v>0</v>
      </c>
      <c r="E185" s="113" t="str">
        <f>Übertrag!I208</f>
        <v xml:space="preserve"> </v>
      </c>
      <c r="F185" s="115" t="str">
        <f>Übertrag!B208</f>
        <v xml:space="preserve"> </v>
      </c>
      <c r="G185" s="116">
        <f>Übertrag!CA208</f>
        <v>0</v>
      </c>
      <c r="H185" s="116" t="str">
        <f>Übertrag!X208</f>
        <v xml:space="preserve"> </v>
      </c>
      <c r="I185" s="116" t="str">
        <f>Übertrag!Y208</f>
        <v xml:space="preserve"> </v>
      </c>
      <c r="J185" s="116" t="str">
        <f>Übertrag!Z208</f>
        <v xml:space="preserve"> </v>
      </c>
      <c r="K185" s="116" t="str">
        <f>Übertrag!AA208</f>
        <v xml:space="preserve"> </v>
      </c>
      <c r="L185" s="116" t="str">
        <f>Übertrag!AB208</f>
        <v xml:space="preserve"> </v>
      </c>
      <c r="M185" s="116" t="str">
        <f>Übertrag!AC208</f>
        <v xml:space="preserve"> </v>
      </c>
      <c r="N185" s="116" t="str">
        <f>Übertrag!AD208</f>
        <v xml:space="preserve"> </v>
      </c>
      <c r="O185" s="116" t="str">
        <f>Übertrag!AE208</f>
        <v xml:space="preserve"> </v>
      </c>
      <c r="P185" s="116" t="str">
        <f>Übertrag!AF208</f>
        <v xml:space="preserve"> </v>
      </c>
      <c r="Q185" s="116" t="str">
        <f>Übertrag!AG208</f>
        <v xml:space="preserve"> </v>
      </c>
      <c r="R185" s="116" t="str">
        <f>Übertrag!AH208</f>
        <v xml:space="preserve"> </v>
      </c>
      <c r="S185" s="116" t="str">
        <f>Übertrag!AI208</f>
        <v xml:space="preserve"> </v>
      </c>
      <c r="T185" s="116" t="str">
        <f>Übertrag!AJ208</f>
        <v xml:space="preserve"> </v>
      </c>
      <c r="U185" s="116" t="str">
        <f>Übertrag!AK208</f>
        <v xml:space="preserve"> </v>
      </c>
      <c r="V185" s="116" t="str">
        <f>Übertrag!AL208</f>
        <v xml:space="preserve"> </v>
      </c>
      <c r="W185" s="116" t="str">
        <f>Übertrag!AM208</f>
        <v xml:space="preserve"> </v>
      </c>
      <c r="X185" s="116" t="str">
        <f>Übertrag!AN208</f>
        <v xml:space="preserve"> </v>
      </c>
      <c r="Y185" s="116" t="str">
        <f>Übertrag!AO208</f>
        <v xml:space="preserve"> </v>
      </c>
      <c r="Z185" s="116" t="str">
        <f>Übertrag!AP208</f>
        <v xml:space="preserve"> </v>
      </c>
      <c r="AA185" s="116" t="str">
        <f>Übertrag!AQ208</f>
        <v xml:space="preserve"> </v>
      </c>
      <c r="AB185" s="116"/>
    </row>
    <row r="186" spans="1:28" s="117" customFormat="1" ht="24.95" customHeight="1" x14ac:dyDescent="0.2">
      <c r="A186" s="112" t="str">
        <f>Übertrag!R209</f>
        <v xml:space="preserve"> </v>
      </c>
      <c r="B186" s="113" t="str">
        <f>Übertrag!D209</f>
        <v xml:space="preserve"> </v>
      </c>
      <c r="C186" s="113" t="str">
        <f>Übertrag!E209</f>
        <v xml:space="preserve"> </v>
      </c>
      <c r="D186" s="114">
        <f>Übertrag!H209</f>
        <v>0</v>
      </c>
      <c r="E186" s="113" t="str">
        <f>Übertrag!I209</f>
        <v xml:space="preserve"> </v>
      </c>
      <c r="F186" s="115" t="str">
        <f>Übertrag!B209</f>
        <v xml:space="preserve"> </v>
      </c>
      <c r="G186" s="116">
        <f>Übertrag!CA209</f>
        <v>0</v>
      </c>
      <c r="H186" s="116" t="str">
        <f>Übertrag!X209</f>
        <v xml:space="preserve"> </v>
      </c>
      <c r="I186" s="116" t="str">
        <f>Übertrag!Y209</f>
        <v xml:space="preserve"> </v>
      </c>
      <c r="J186" s="116" t="str">
        <f>Übertrag!Z209</f>
        <v xml:space="preserve"> </v>
      </c>
      <c r="K186" s="116" t="str">
        <f>Übertrag!AA209</f>
        <v xml:space="preserve"> </v>
      </c>
      <c r="L186" s="116" t="str">
        <f>Übertrag!AB209</f>
        <v xml:space="preserve"> </v>
      </c>
      <c r="M186" s="116" t="str">
        <f>Übertrag!AC209</f>
        <v xml:space="preserve"> </v>
      </c>
      <c r="N186" s="116" t="str">
        <f>Übertrag!AD209</f>
        <v xml:space="preserve"> </v>
      </c>
      <c r="O186" s="116" t="str">
        <f>Übertrag!AE209</f>
        <v xml:space="preserve"> </v>
      </c>
      <c r="P186" s="116" t="str">
        <f>Übertrag!AF209</f>
        <v xml:space="preserve"> </v>
      </c>
      <c r="Q186" s="116" t="str">
        <f>Übertrag!AG209</f>
        <v xml:space="preserve"> </v>
      </c>
      <c r="R186" s="116" t="str">
        <f>Übertrag!AH209</f>
        <v xml:space="preserve"> </v>
      </c>
      <c r="S186" s="116" t="str">
        <f>Übertrag!AI209</f>
        <v xml:space="preserve"> </v>
      </c>
      <c r="T186" s="116" t="str">
        <f>Übertrag!AJ209</f>
        <v xml:space="preserve"> </v>
      </c>
      <c r="U186" s="116" t="str">
        <f>Übertrag!AK209</f>
        <v xml:space="preserve"> </v>
      </c>
      <c r="V186" s="116" t="str">
        <f>Übertrag!AL209</f>
        <v xml:space="preserve"> </v>
      </c>
      <c r="W186" s="116" t="str">
        <f>Übertrag!AM209</f>
        <v xml:space="preserve"> </v>
      </c>
      <c r="X186" s="116" t="str">
        <f>Übertrag!AN209</f>
        <v xml:space="preserve"> </v>
      </c>
      <c r="Y186" s="116" t="str">
        <f>Übertrag!AO209</f>
        <v xml:space="preserve"> </v>
      </c>
      <c r="Z186" s="116" t="str">
        <f>Übertrag!AP209</f>
        <v xml:space="preserve"> </v>
      </c>
      <c r="AA186" s="116" t="str">
        <f>Übertrag!AQ209</f>
        <v xml:space="preserve"> </v>
      </c>
      <c r="AB186" s="116"/>
    </row>
    <row r="187" spans="1:28" s="117" customFormat="1" ht="24.95" customHeight="1" x14ac:dyDescent="0.2">
      <c r="A187" s="112" t="str">
        <f>Übertrag!R210</f>
        <v xml:space="preserve"> </v>
      </c>
      <c r="B187" s="113" t="str">
        <f>Übertrag!D210</f>
        <v xml:space="preserve"> </v>
      </c>
      <c r="C187" s="113" t="str">
        <f>Übertrag!E210</f>
        <v xml:space="preserve"> </v>
      </c>
      <c r="D187" s="114">
        <f>Übertrag!H210</f>
        <v>0</v>
      </c>
      <c r="E187" s="113" t="str">
        <f>Übertrag!I210</f>
        <v xml:space="preserve"> </v>
      </c>
      <c r="F187" s="115" t="str">
        <f>Übertrag!B210</f>
        <v xml:space="preserve"> </v>
      </c>
      <c r="G187" s="116">
        <f>Übertrag!CA210</f>
        <v>0</v>
      </c>
      <c r="H187" s="116" t="str">
        <f>Übertrag!X210</f>
        <v xml:space="preserve"> </v>
      </c>
      <c r="I187" s="116" t="str">
        <f>Übertrag!Y210</f>
        <v xml:space="preserve"> </v>
      </c>
      <c r="J187" s="116" t="str">
        <f>Übertrag!Z210</f>
        <v xml:space="preserve"> </v>
      </c>
      <c r="K187" s="116" t="str">
        <f>Übertrag!AA210</f>
        <v xml:space="preserve"> </v>
      </c>
      <c r="L187" s="116" t="str">
        <f>Übertrag!AB210</f>
        <v xml:space="preserve"> </v>
      </c>
      <c r="M187" s="116" t="str">
        <f>Übertrag!AC210</f>
        <v xml:space="preserve"> </v>
      </c>
      <c r="N187" s="116" t="str">
        <f>Übertrag!AD210</f>
        <v xml:space="preserve"> </v>
      </c>
      <c r="O187" s="116" t="str">
        <f>Übertrag!AE210</f>
        <v xml:space="preserve"> </v>
      </c>
      <c r="P187" s="116" t="str">
        <f>Übertrag!AF210</f>
        <v xml:space="preserve"> </v>
      </c>
      <c r="Q187" s="116" t="str">
        <f>Übertrag!AG210</f>
        <v xml:space="preserve"> </v>
      </c>
      <c r="R187" s="116" t="str">
        <f>Übertrag!AH210</f>
        <v xml:space="preserve"> </v>
      </c>
      <c r="S187" s="116" t="str">
        <f>Übertrag!AI210</f>
        <v xml:space="preserve"> </v>
      </c>
      <c r="T187" s="116" t="str">
        <f>Übertrag!AJ210</f>
        <v xml:space="preserve"> </v>
      </c>
      <c r="U187" s="116" t="str">
        <f>Übertrag!AK210</f>
        <v xml:space="preserve"> </v>
      </c>
      <c r="V187" s="116" t="str">
        <f>Übertrag!AL210</f>
        <v xml:space="preserve"> </v>
      </c>
      <c r="W187" s="116" t="str">
        <f>Übertrag!AM210</f>
        <v xml:space="preserve"> </v>
      </c>
      <c r="X187" s="116" t="str">
        <f>Übertrag!AN210</f>
        <v xml:space="preserve"> </v>
      </c>
      <c r="Y187" s="116" t="str">
        <f>Übertrag!AO210</f>
        <v xml:space="preserve"> </v>
      </c>
      <c r="Z187" s="116" t="str">
        <f>Übertrag!AP210</f>
        <v xml:space="preserve"> </v>
      </c>
      <c r="AA187" s="116" t="str">
        <f>Übertrag!AQ210</f>
        <v xml:space="preserve"> </v>
      </c>
      <c r="AB187" s="116"/>
    </row>
    <row r="188" spans="1:28" s="117" customFormat="1" ht="24.95" customHeight="1" x14ac:dyDescent="0.2">
      <c r="A188" s="112" t="str">
        <f>Übertrag!R211</f>
        <v xml:space="preserve"> </v>
      </c>
      <c r="B188" s="113" t="str">
        <f>Übertrag!D211</f>
        <v xml:space="preserve"> </v>
      </c>
      <c r="C188" s="113" t="str">
        <f>Übertrag!E211</f>
        <v xml:space="preserve"> </v>
      </c>
      <c r="D188" s="114">
        <f>Übertrag!H211</f>
        <v>0</v>
      </c>
      <c r="E188" s="113" t="str">
        <f>Übertrag!I211</f>
        <v xml:space="preserve"> </v>
      </c>
      <c r="F188" s="115" t="str">
        <f>Übertrag!B211</f>
        <v xml:space="preserve"> </v>
      </c>
      <c r="G188" s="116">
        <f>Übertrag!CA211</f>
        <v>0</v>
      </c>
      <c r="H188" s="116" t="str">
        <f>Übertrag!X211</f>
        <v xml:space="preserve"> </v>
      </c>
      <c r="I188" s="116" t="str">
        <f>Übertrag!Y211</f>
        <v xml:space="preserve"> </v>
      </c>
      <c r="J188" s="116" t="str">
        <f>Übertrag!Z211</f>
        <v xml:space="preserve"> </v>
      </c>
      <c r="K188" s="116" t="str">
        <f>Übertrag!AA211</f>
        <v xml:space="preserve"> </v>
      </c>
      <c r="L188" s="116" t="str">
        <f>Übertrag!AB211</f>
        <v xml:space="preserve"> </v>
      </c>
      <c r="M188" s="116" t="str">
        <f>Übertrag!AC211</f>
        <v xml:space="preserve"> </v>
      </c>
      <c r="N188" s="116" t="str">
        <f>Übertrag!AD211</f>
        <v xml:space="preserve"> </v>
      </c>
      <c r="O188" s="116" t="str">
        <f>Übertrag!AE211</f>
        <v xml:space="preserve"> </v>
      </c>
      <c r="P188" s="116" t="str">
        <f>Übertrag!AF211</f>
        <v xml:space="preserve"> </v>
      </c>
      <c r="Q188" s="116" t="str">
        <f>Übertrag!AG211</f>
        <v xml:space="preserve"> </v>
      </c>
      <c r="R188" s="116" t="str">
        <f>Übertrag!AH211</f>
        <v xml:space="preserve"> </v>
      </c>
      <c r="S188" s="116" t="str">
        <f>Übertrag!AI211</f>
        <v xml:space="preserve"> </v>
      </c>
      <c r="T188" s="116" t="str">
        <f>Übertrag!AJ211</f>
        <v xml:space="preserve"> </v>
      </c>
      <c r="U188" s="116" t="str">
        <f>Übertrag!AK211</f>
        <v xml:space="preserve"> </v>
      </c>
      <c r="V188" s="116" t="str">
        <f>Übertrag!AL211</f>
        <v xml:space="preserve"> </v>
      </c>
      <c r="W188" s="116" t="str">
        <f>Übertrag!AM211</f>
        <v xml:space="preserve"> </v>
      </c>
      <c r="X188" s="116" t="str">
        <f>Übertrag!AN211</f>
        <v xml:space="preserve"> </v>
      </c>
      <c r="Y188" s="116" t="str">
        <f>Übertrag!AO211</f>
        <v xml:space="preserve"> </v>
      </c>
      <c r="Z188" s="116" t="str">
        <f>Übertrag!AP211</f>
        <v xml:space="preserve"> </v>
      </c>
      <c r="AA188" s="116" t="str">
        <f>Übertrag!AQ211</f>
        <v xml:space="preserve"> </v>
      </c>
      <c r="AB188" s="116"/>
    </row>
    <row r="189" spans="1:28" s="117" customFormat="1" ht="24.95" customHeight="1" x14ac:dyDescent="0.2">
      <c r="A189" s="112" t="str">
        <f>Übertrag!R212</f>
        <v xml:space="preserve"> </v>
      </c>
      <c r="B189" s="113" t="str">
        <f>Übertrag!D212</f>
        <v xml:space="preserve"> </v>
      </c>
      <c r="C189" s="113" t="str">
        <f>Übertrag!E212</f>
        <v xml:space="preserve"> </v>
      </c>
      <c r="D189" s="114">
        <f>Übertrag!H212</f>
        <v>0</v>
      </c>
      <c r="E189" s="113" t="str">
        <f>Übertrag!I212</f>
        <v xml:space="preserve"> </v>
      </c>
      <c r="F189" s="115" t="str">
        <f>Übertrag!B212</f>
        <v xml:space="preserve"> </v>
      </c>
      <c r="G189" s="116">
        <f>Übertrag!CA212</f>
        <v>0</v>
      </c>
      <c r="H189" s="116" t="str">
        <f>Übertrag!X212</f>
        <v xml:space="preserve"> </v>
      </c>
      <c r="I189" s="116" t="str">
        <f>Übertrag!Y212</f>
        <v xml:space="preserve"> </v>
      </c>
      <c r="J189" s="116" t="str">
        <f>Übertrag!Z212</f>
        <v xml:space="preserve"> </v>
      </c>
      <c r="K189" s="116" t="str">
        <f>Übertrag!AA212</f>
        <v xml:space="preserve"> </v>
      </c>
      <c r="L189" s="116" t="str">
        <f>Übertrag!AB212</f>
        <v xml:space="preserve"> </v>
      </c>
      <c r="M189" s="116" t="str">
        <f>Übertrag!AC212</f>
        <v xml:space="preserve"> </v>
      </c>
      <c r="N189" s="116" t="str">
        <f>Übertrag!AD212</f>
        <v xml:space="preserve"> </v>
      </c>
      <c r="O189" s="116" t="str">
        <f>Übertrag!AE212</f>
        <v xml:space="preserve"> </v>
      </c>
      <c r="P189" s="116" t="str">
        <f>Übertrag!AF212</f>
        <v xml:space="preserve"> </v>
      </c>
      <c r="Q189" s="116" t="str">
        <f>Übertrag!AG212</f>
        <v xml:space="preserve"> </v>
      </c>
      <c r="R189" s="116" t="str">
        <f>Übertrag!AH212</f>
        <v xml:space="preserve"> </v>
      </c>
      <c r="S189" s="116" t="str">
        <f>Übertrag!AI212</f>
        <v xml:space="preserve"> </v>
      </c>
      <c r="T189" s="116" t="str">
        <f>Übertrag!AJ212</f>
        <v xml:space="preserve"> </v>
      </c>
      <c r="U189" s="116" t="str">
        <f>Übertrag!AK212</f>
        <v xml:space="preserve"> </v>
      </c>
      <c r="V189" s="116" t="str">
        <f>Übertrag!AL212</f>
        <v xml:space="preserve"> </v>
      </c>
      <c r="W189" s="116" t="str">
        <f>Übertrag!AM212</f>
        <v xml:space="preserve"> </v>
      </c>
      <c r="X189" s="116" t="str">
        <f>Übertrag!AN212</f>
        <v xml:space="preserve"> </v>
      </c>
      <c r="Y189" s="116" t="str">
        <f>Übertrag!AO212</f>
        <v xml:space="preserve"> </v>
      </c>
      <c r="Z189" s="116" t="str">
        <f>Übertrag!AP212</f>
        <v xml:space="preserve"> </v>
      </c>
      <c r="AA189" s="116" t="str">
        <f>Übertrag!AQ212</f>
        <v xml:space="preserve"> </v>
      </c>
      <c r="AB189" s="116"/>
    </row>
    <row r="190" spans="1:28" s="117" customFormat="1" ht="24.95" customHeight="1" x14ac:dyDescent="0.2">
      <c r="A190" s="112" t="str">
        <f>Übertrag!R213</f>
        <v xml:space="preserve"> </v>
      </c>
      <c r="B190" s="113" t="str">
        <f>Übertrag!D213</f>
        <v xml:space="preserve"> </v>
      </c>
      <c r="C190" s="113" t="str">
        <f>Übertrag!E213</f>
        <v xml:space="preserve"> </v>
      </c>
      <c r="D190" s="114">
        <f>Übertrag!H213</f>
        <v>0</v>
      </c>
      <c r="E190" s="113" t="str">
        <f>Übertrag!I213</f>
        <v xml:space="preserve"> </v>
      </c>
      <c r="F190" s="115" t="str">
        <f>Übertrag!B213</f>
        <v xml:space="preserve"> </v>
      </c>
      <c r="G190" s="116">
        <f>Übertrag!CA213</f>
        <v>0</v>
      </c>
      <c r="H190" s="116" t="str">
        <f>Übertrag!X213</f>
        <v xml:space="preserve"> </v>
      </c>
      <c r="I190" s="116" t="str">
        <f>Übertrag!Y213</f>
        <v xml:space="preserve"> </v>
      </c>
      <c r="J190" s="116" t="str">
        <f>Übertrag!Z213</f>
        <v xml:space="preserve"> </v>
      </c>
      <c r="K190" s="116" t="str">
        <f>Übertrag!AA213</f>
        <v xml:space="preserve"> </v>
      </c>
      <c r="L190" s="116" t="str">
        <f>Übertrag!AB213</f>
        <v xml:space="preserve"> </v>
      </c>
      <c r="M190" s="116" t="str">
        <f>Übertrag!AC213</f>
        <v xml:space="preserve"> </v>
      </c>
      <c r="N190" s="116" t="str">
        <f>Übertrag!AD213</f>
        <v xml:space="preserve"> </v>
      </c>
      <c r="O190" s="116" t="str">
        <f>Übertrag!AE213</f>
        <v xml:space="preserve"> </v>
      </c>
      <c r="P190" s="116" t="str">
        <f>Übertrag!AF213</f>
        <v xml:space="preserve"> </v>
      </c>
      <c r="Q190" s="116" t="str">
        <f>Übertrag!AG213</f>
        <v xml:space="preserve"> </v>
      </c>
      <c r="R190" s="116" t="str">
        <f>Übertrag!AH213</f>
        <v xml:space="preserve"> </v>
      </c>
      <c r="S190" s="116" t="str">
        <f>Übertrag!AI213</f>
        <v xml:space="preserve"> </v>
      </c>
      <c r="T190" s="116" t="str">
        <f>Übertrag!AJ213</f>
        <v xml:space="preserve"> </v>
      </c>
      <c r="U190" s="116" t="str">
        <f>Übertrag!AK213</f>
        <v xml:space="preserve"> </v>
      </c>
      <c r="V190" s="116" t="str">
        <f>Übertrag!AL213</f>
        <v xml:space="preserve"> </v>
      </c>
      <c r="W190" s="116" t="str">
        <f>Übertrag!AM213</f>
        <v xml:space="preserve"> </v>
      </c>
      <c r="X190" s="116" t="str">
        <f>Übertrag!AN213</f>
        <v xml:space="preserve"> </v>
      </c>
      <c r="Y190" s="116" t="str">
        <f>Übertrag!AO213</f>
        <v xml:space="preserve"> </v>
      </c>
      <c r="Z190" s="116" t="str">
        <f>Übertrag!AP213</f>
        <v xml:space="preserve"> </v>
      </c>
      <c r="AA190" s="116" t="str">
        <f>Übertrag!AQ213</f>
        <v xml:space="preserve"> </v>
      </c>
      <c r="AB190" s="116"/>
    </row>
    <row r="191" spans="1:28" s="117" customFormat="1" ht="24.95" customHeight="1" x14ac:dyDescent="0.2">
      <c r="A191" s="112" t="str">
        <f>Übertrag!R214</f>
        <v xml:space="preserve"> </v>
      </c>
      <c r="B191" s="113" t="str">
        <f>Übertrag!D214</f>
        <v xml:space="preserve"> </v>
      </c>
      <c r="C191" s="113" t="str">
        <f>Übertrag!E214</f>
        <v xml:space="preserve"> </v>
      </c>
      <c r="D191" s="114">
        <f>Übertrag!H214</f>
        <v>0</v>
      </c>
      <c r="E191" s="113" t="str">
        <f>Übertrag!I214</f>
        <v xml:space="preserve"> </v>
      </c>
      <c r="F191" s="115" t="str">
        <f>Übertrag!B214</f>
        <v xml:space="preserve"> </v>
      </c>
      <c r="G191" s="116">
        <f>Übertrag!CA214</f>
        <v>0</v>
      </c>
      <c r="H191" s="116" t="str">
        <f>Übertrag!X214</f>
        <v xml:space="preserve"> </v>
      </c>
      <c r="I191" s="116" t="str">
        <f>Übertrag!Y214</f>
        <v xml:space="preserve"> </v>
      </c>
      <c r="J191" s="116" t="str">
        <f>Übertrag!Z214</f>
        <v xml:space="preserve"> </v>
      </c>
      <c r="K191" s="116" t="str">
        <f>Übertrag!AA214</f>
        <v xml:space="preserve"> </v>
      </c>
      <c r="L191" s="116" t="str">
        <f>Übertrag!AB214</f>
        <v xml:space="preserve"> </v>
      </c>
      <c r="M191" s="116" t="str">
        <f>Übertrag!AC214</f>
        <v xml:space="preserve"> </v>
      </c>
      <c r="N191" s="116" t="str">
        <f>Übertrag!AD214</f>
        <v xml:space="preserve"> </v>
      </c>
      <c r="O191" s="116" t="str">
        <f>Übertrag!AE214</f>
        <v xml:space="preserve"> </v>
      </c>
      <c r="P191" s="116" t="str">
        <f>Übertrag!AF214</f>
        <v xml:space="preserve"> </v>
      </c>
      <c r="Q191" s="116" t="str">
        <f>Übertrag!AG214</f>
        <v xml:space="preserve"> </v>
      </c>
      <c r="R191" s="116" t="str">
        <f>Übertrag!AH214</f>
        <v xml:space="preserve"> </v>
      </c>
      <c r="S191" s="116" t="str">
        <f>Übertrag!AI214</f>
        <v xml:space="preserve"> </v>
      </c>
      <c r="T191" s="116" t="str">
        <f>Übertrag!AJ214</f>
        <v xml:space="preserve"> </v>
      </c>
      <c r="U191" s="116" t="str">
        <f>Übertrag!AK214</f>
        <v xml:space="preserve"> </v>
      </c>
      <c r="V191" s="116" t="str">
        <f>Übertrag!AL214</f>
        <v xml:space="preserve"> </v>
      </c>
      <c r="W191" s="116" t="str">
        <f>Übertrag!AM214</f>
        <v xml:space="preserve"> </v>
      </c>
      <c r="X191" s="116" t="str">
        <f>Übertrag!AN214</f>
        <v xml:space="preserve"> </v>
      </c>
      <c r="Y191" s="116" t="str">
        <f>Übertrag!AO214</f>
        <v xml:space="preserve"> </v>
      </c>
      <c r="Z191" s="116" t="str">
        <f>Übertrag!AP214</f>
        <v xml:space="preserve"> </v>
      </c>
      <c r="AA191" s="116" t="str">
        <f>Übertrag!AQ214</f>
        <v xml:space="preserve"> </v>
      </c>
      <c r="AB191" s="116"/>
    </row>
    <row r="192" spans="1:28" s="117" customFormat="1" ht="24.95" customHeight="1" x14ac:dyDescent="0.2">
      <c r="A192" s="112" t="str">
        <f>Übertrag!R215</f>
        <v xml:space="preserve"> </v>
      </c>
      <c r="B192" s="113" t="str">
        <f>Übertrag!D215</f>
        <v xml:space="preserve"> </v>
      </c>
      <c r="C192" s="113" t="str">
        <f>Übertrag!E215</f>
        <v xml:space="preserve"> </v>
      </c>
      <c r="D192" s="114">
        <f>Übertrag!H215</f>
        <v>0</v>
      </c>
      <c r="E192" s="113" t="str">
        <f>Übertrag!I215</f>
        <v xml:space="preserve"> </v>
      </c>
      <c r="F192" s="115" t="str">
        <f>Übertrag!B215</f>
        <v xml:space="preserve"> </v>
      </c>
      <c r="G192" s="116">
        <f>Übertrag!CA215</f>
        <v>0</v>
      </c>
      <c r="H192" s="116" t="str">
        <f>Übertrag!X215</f>
        <v xml:space="preserve"> </v>
      </c>
      <c r="I192" s="116" t="str">
        <f>Übertrag!Y215</f>
        <v xml:space="preserve"> </v>
      </c>
      <c r="J192" s="116" t="str">
        <f>Übertrag!Z215</f>
        <v xml:space="preserve"> </v>
      </c>
      <c r="K192" s="116" t="str">
        <f>Übertrag!AA215</f>
        <v xml:space="preserve"> </v>
      </c>
      <c r="L192" s="116" t="str">
        <f>Übertrag!AB215</f>
        <v xml:space="preserve"> </v>
      </c>
      <c r="M192" s="116" t="str">
        <f>Übertrag!AC215</f>
        <v xml:space="preserve"> </v>
      </c>
      <c r="N192" s="116" t="str">
        <f>Übertrag!AD215</f>
        <v xml:space="preserve"> </v>
      </c>
      <c r="O192" s="116" t="str">
        <f>Übertrag!AE215</f>
        <v xml:space="preserve"> </v>
      </c>
      <c r="P192" s="116" t="str">
        <f>Übertrag!AF215</f>
        <v xml:space="preserve"> </v>
      </c>
      <c r="Q192" s="116" t="str">
        <f>Übertrag!AG215</f>
        <v xml:space="preserve"> </v>
      </c>
      <c r="R192" s="116" t="str">
        <f>Übertrag!AH215</f>
        <v xml:space="preserve"> </v>
      </c>
      <c r="S192" s="116" t="str">
        <f>Übertrag!AI215</f>
        <v xml:space="preserve"> </v>
      </c>
      <c r="T192" s="116" t="str">
        <f>Übertrag!AJ215</f>
        <v xml:space="preserve"> </v>
      </c>
      <c r="U192" s="116" t="str">
        <f>Übertrag!AK215</f>
        <v xml:space="preserve"> </v>
      </c>
      <c r="V192" s="116" t="str">
        <f>Übertrag!AL215</f>
        <v xml:space="preserve"> </v>
      </c>
      <c r="W192" s="116" t="str">
        <f>Übertrag!AM215</f>
        <v xml:space="preserve"> </v>
      </c>
      <c r="X192" s="116" t="str">
        <f>Übertrag!AN215</f>
        <v xml:space="preserve"> </v>
      </c>
      <c r="Y192" s="116" t="str">
        <f>Übertrag!AO215</f>
        <v xml:space="preserve"> </v>
      </c>
      <c r="Z192" s="116" t="str">
        <f>Übertrag!AP215</f>
        <v xml:space="preserve"> </v>
      </c>
      <c r="AA192" s="116" t="str">
        <f>Übertrag!AQ215</f>
        <v xml:space="preserve"> </v>
      </c>
      <c r="AB192" s="116"/>
    </row>
    <row r="193" spans="1:28" s="117" customFormat="1" ht="24.95" customHeight="1" x14ac:dyDescent="0.2">
      <c r="A193" s="112" t="str">
        <f>Übertrag!R216</f>
        <v xml:space="preserve"> </v>
      </c>
      <c r="B193" s="113" t="str">
        <f>Übertrag!D216</f>
        <v xml:space="preserve"> </v>
      </c>
      <c r="C193" s="113" t="str">
        <f>Übertrag!E216</f>
        <v xml:space="preserve"> </v>
      </c>
      <c r="D193" s="114">
        <f>Übertrag!H216</f>
        <v>0</v>
      </c>
      <c r="E193" s="113" t="str">
        <f>Übertrag!I216</f>
        <v xml:space="preserve"> </v>
      </c>
      <c r="F193" s="115" t="str">
        <f>Übertrag!B216</f>
        <v xml:space="preserve"> </v>
      </c>
      <c r="G193" s="116">
        <f>Übertrag!CA216</f>
        <v>0</v>
      </c>
      <c r="H193" s="116" t="str">
        <f>Übertrag!X216</f>
        <v xml:space="preserve"> </v>
      </c>
      <c r="I193" s="116" t="str">
        <f>Übertrag!Y216</f>
        <v xml:space="preserve"> </v>
      </c>
      <c r="J193" s="116" t="str">
        <f>Übertrag!Z216</f>
        <v xml:space="preserve"> </v>
      </c>
      <c r="K193" s="116" t="str">
        <f>Übertrag!AA216</f>
        <v xml:space="preserve"> </v>
      </c>
      <c r="L193" s="116" t="str">
        <f>Übertrag!AB216</f>
        <v xml:space="preserve"> </v>
      </c>
      <c r="M193" s="116" t="str">
        <f>Übertrag!AC216</f>
        <v xml:space="preserve"> </v>
      </c>
      <c r="N193" s="116" t="str">
        <f>Übertrag!AD216</f>
        <v xml:space="preserve"> </v>
      </c>
      <c r="O193" s="116" t="str">
        <f>Übertrag!AE216</f>
        <v xml:space="preserve"> </v>
      </c>
      <c r="P193" s="116" t="str">
        <f>Übertrag!AF216</f>
        <v xml:space="preserve"> </v>
      </c>
      <c r="Q193" s="116" t="str">
        <f>Übertrag!AG216</f>
        <v xml:space="preserve"> </v>
      </c>
      <c r="R193" s="116" t="str">
        <f>Übertrag!AH216</f>
        <v xml:space="preserve"> </v>
      </c>
      <c r="S193" s="116" t="str">
        <f>Übertrag!AI216</f>
        <v xml:space="preserve"> </v>
      </c>
      <c r="T193" s="116" t="str">
        <f>Übertrag!AJ216</f>
        <v xml:space="preserve"> </v>
      </c>
      <c r="U193" s="116" t="str">
        <f>Übertrag!AK216</f>
        <v xml:space="preserve"> </v>
      </c>
      <c r="V193" s="116" t="str">
        <f>Übertrag!AL216</f>
        <v xml:space="preserve"> </v>
      </c>
      <c r="W193" s="116" t="str">
        <f>Übertrag!AM216</f>
        <v xml:space="preserve"> </v>
      </c>
      <c r="X193" s="116" t="str">
        <f>Übertrag!AN216</f>
        <v xml:space="preserve"> </v>
      </c>
      <c r="Y193" s="116" t="str">
        <f>Übertrag!AO216</f>
        <v xml:space="preserve"> </v>
      </c>
      <c r="Z193" s="116" t="str">
        <f>Übertrag!AP216</f>
        <v xml:space="preserve"> </v>
      </c>
      <c r="AA193" s="116" t="str">
        <f>Übertrag!AQ216</f>
        <v xml:space="preserve"> </v>
      </c>
      <c r="AB193" s="116"/>
    </row>
    <row r="194" spans="1:28" s="117" customFormat="1" ht="24.95" customHeight="1" x14ac:dyDescent="0.2">
      <c r="A194" s="112" t="str">
        <f>Übertrag!R217</f>
        <v xml:space="preserve"> </v>
      </c>
      <c r="B194" s="113" t="str">
        <f>Übertrag!D217</f>
        <v xml:space="preserve"> </v>
      </c>
      <c r="C194" s="113" t="str">
        <f>Übertrag!E217</f>
        <v xml:space="preserve"> </v>
      </c>
      <c r="D194" s="114">
        <f>Übertrag!H217</f>
        <v>0</v>
      </c>
      <c r="E194" s="113" t="str">
        <f>Übertrag!I217</f>
        <v xml:space="preserve"> </v>
      </c>
      <c r="F194" s="115" t="str">
        <f>Übertrag!B217</f>
        <v xml:space="preserve"> </v>
      </c>
      <c r="G194" s="116">
        <f>Übertrag!CA217</f>
        <v>0</v>
      </c>
      <c r="H194" s="116" t="str">
        <f>Übertrag!X217</f>
        <v xml:space="preserve"> </v>
      </c>
      <c r="I194" s="116" t="str">
        <f>Übertrag!Y217</f>
        <v xml:space="preserve"> </v>
      </c>
      <c r="J194" s="116" t="str">
        <f>Übertrag!Z217</f>
        <v xml:space="preserve"> </v>
      </c>
      <c r="K194" s="116" t="str">
        <f>Übertrag!AA217</f>
        <v xml:space="preserve"> </v>
      </c>
      <c r="L194" s="116" t="str">
        <f>Übertrag!AB217</f>
        <v xml:space="preserve"> </v>
      </c>
      <c r="M194" s="116" t="str">
        <f>Übertrag!AC217</f>
        <v xml:space="preserve"> </v>
      </c>
      <c r="N194" s="116" t="str">
        <f>Übertrag!AD217</f>
        <v xml:space="preserve"> </v>
      </c>
      <c r="O194" s="116" t="str">
        <f>Übertrag!AE217</f>
        <v xml:space="preserve"> </v>
      </c>
      <c r="P194" s="116" t="str">
        <f>Übertrag!AF217</f>
        <v xml:space="preserve"> </v>
      </c>
      <c r="Q194" s="116" t="str">
        <f>Übertrag!AG217</f>
        <v xml:space="preserve"> </v>
      </c>
      <c r="R194" s="116" t="str">
        <f>Übertrag!AH217</f>
        <v xml:space="preserve"> </v>
      </c>
      <c r="S194" s="116" t="str">
        <f>Übertrag!AI217</f>
        <v xml:space="preserve"> </v>
      </c>
      <c r="T194" s="116" t="str">
        <f>Übertrag!AJ217</f>
        <v xml:space="preserve"> </v>
      </c>
      <c r="U194" s="116" t="str">
        <f>Übertrag!AK217</f>
        <v xml:space="preserve"> </v>
      </c>
      <c r="V194" s="116" t="str">
        <f>Übertrag!AL217</f>
        <v xml:space="preserve"> </v>
      </c>
      <c r="W194" s="116" t="str">
        <f>Übertrag!AM217</f>
        <v xml:space="preserve"> </v>
      </c>
      <c r="X194" s="116" t="str">
        <f>Übertrag!AN217</f>
        <v xml:space="preserve"> </v>
      </c>
      <c r="Y194" s="116" t="str">
        <f>Übertrag!AO217</f>
        <v xml:space="preserve"> </v>
      </c>
      <c r="Z194" s="116" t="str">
        <f>Übertrag!AP217</f>
        <v xml:space="preserve"> </v>
      </c>
      <c r="AA194" s="116" t="str">
        <f>Übertrag!AQ217</f>
        <v xml:space="preserve"> </v>
      </c>
      <c r="AB194" s="116"/>
    </row>
    <row r="195" spans="1:28" s="117" customFormat="1" ht="24.95" customHeight="1" x14ac:dyDescent="0.2">
      <c r="A195" s="112" t="str">
        <f>Übertrag!R218</f>
        <v xml:space="preserve"> </v>
      </c>
      <c r="B195" s="113" t="str">
        <f>Übertrag!D218</f>
        <v xml:space="preserve"> </v>
      </c>
      <c r="C195" s="113" t="str">
        <f>Übertrag!E218</f>
        <v xml:space="preserve"> </v>
      </c>
      <c r="D195" s="114">
        <f>Übertrag!H218</f>
        <v>0</v>
      </c>
      <c r="E195" s="113" t="str">
        <f>Übertrag!I218</f>
        <v xml:space="preserve"> </v>
      </c>
      <c r="F195" s="115" t="str">
        <f>Übertrag!B218</f>
        <v xml:space="preserve"> </v>
      </c>
      <c r="G195" s="116">
        <f>Übertrag!CA218</f>
        <v>0</v>
      </c>
      <c r="H195" s="116" t="str">
        <f>Übertrag!X218</f>
        <v xml:space="preserve"> </v>
      </c>
      <c r="I195" s="116" t="str">
        <f>Übertrag!Y218</f>
        <v xml:space="preserve"> </v>
      </c>
      <c r="J195" s="116" t="str">
        <f>Übertrag!Z218</f>
        <v xml:space="preserve"> </v>
      </c>
      <c r="K195" s="116" t="str">
        <f>Übertrag!AA218</f>
        <v xml:space="preserve"> </v>
      </c>
      <c r="L195" s="116" t="str">
        <f>Übertrag!AB218</f>
        <v xml:space="preserve"> </v>
      </c>
      <c r="M195" s="116" t="str">
        <f>Übertrag!AC218</f>
        <v xml:space="preserve"> </v>
      </c>
      <c r="N195" s="116" t="str">
        <f>Übertrag!AD218</f>
        <v xml:space="preserve"> </v>
      </c>
      <c r="O195" s="116" t="str">
        <f>Übertrag!AE218</f>
        <v xml:space="preserve"> </v>
      </c>
      <c r="P195" s="116" t="str">
        <f>Übertrag!AF218</f>
        <v xml:space="preserve"> </v>
      </c>
      <c r="Q195" s="116" t="str">
        <f>Übertrag!AG218</f>
        <v xml:space="preserve"> </v>
      </c>
      <c r="R195" s="116" t="str">
        <f>Übertrag!AH218</f>
        <v xml:space="preserve"> </v>
      </c>
      <c r="S195" s="116" t="str">
        <f>Übertrag!AI218</f>
        <v xml:space="preserve"> </v>
      </c>
      <c r="T195" s="116" t="str">
        <f>Übertrag!AJ218</f>
        <v xml:space="preserve"> </v>
      </c>
      <c r="U195" s="116" t="str">
        <f>Übertrag!AK218</f>
        <v xml:space="preserve"> </v>
      </c>
      <c r="V195" s="116" t="str">
        <f>Übertrag!AL218</f>
        <v xml:space="preserve"> </v>
      </c>
      <c r="W195" s="116" t="str">
        <f>Übertrag!AM218</f>
        <v xml:space="preserve"> </v>
      </c>
      <c r="X195" s="116" t="str">
        <f>Übertrag!AN218</f>
        <v xml:space="preserve"> </v>
      </c>
      <c r="Y195" s="116" t="str">
        <f>Übertrag!AO218</f>
        <v xml:space="preserve"> </v>
      </c>
      <c r="Z195" s="116" t="str">
        <f>Übertrag!AP218</f>
        <v xml:space="preserve"> </v>
      </c>
      <c r="AA195" s="116" t="str">
        <f>Übertrag!AQ218</f>
        <v xml:space="preserve"> </v>
      </c>
      <c r="AB195" s="116"/>
    </row>
    <row r="196" spans="1:28" s="117" customFormat="1" ht="24.95" customHeight="1" x14ac:dyDescent="0.2">
      <c r="A196" s="112" t="str">
        <f>Übertrag!R219</f>
        <v xml:space="preserve"> </v>
      </c>
      <c r="B196" s="113" t="str">
        <f>Übertrag!D219</f>
        <v xml:space="preserve"> </v>
      </c>
      <c r="C196" s="113" t="str">
        <f>Übertrag!E219</f>
        <v xml:space="preserve"> </v>
      </c>
      <c r="D196" s="114">
        <f>Übertrag!H219</f>
        <v>0</v>
      </c>
      <c r="E196" s="113" t="str">
        <f>Übertrag!I219</f>
        <v xml:space="preserve"> </v>
      </c>
      <c r="F196" s="115" t="str">
        <f>Übertrag!B219</f>
        <v xml:space="preserve"> </v>
      </c>
      <c r="G196" s="116">
        <f>Übertrag!CA219</f>
        <v>0</v>
      </c>
      <c r="H196" s="116" t="str">
        <f>Übertrag!X219</f>
        <v xml:space="preserve"> </v>
      </c>
      <c r="I196" s="116" t="str">
        <f>Übertrag!Y219</f>
        <v xml:space="preserve"> </v>
      </c>
      <c r="J196" s="116" t="str">
        <f>Übertrag!Z219</f>
        <v xml:space="preserve"> </v>
      </c>
      <c r="K196" s="116" t="str">
        <f>Übertrag!AA219</f>
        <v xml:space="preserve"> </v>
      </c>
      <c r="L196" s="116" t="str">
        <f>Übertrag!AB219</f>
        <v xml:space="preserve"> </v>
      </c>
      <c r="M196" s="116" t="str">
        <f>Übertrag!AC219</f>
        <v xml:space="preserve"> </v>
      </c>
      <c r="N196" s="116" t="str">
        <f>Übertrag!AD219</f>
        <v xml:space="preserve"> </v>
      </c>
      <c r="O196" s="116" t="str">
        <f>Übertrag!AE219</f>
        <v xml:space="preserve"> </v>
      </c>
      <c r="P196" s="116" t="str">
        <f>Übertrag!AF219</f>
        <v xml:space="preserve"> </v>
      </c>
      <c r="Q196" s="116" t="str">
        <f>Übertrag!AG219</f>
        <v xml:space="preserve"> </v>
      </c>
      <c r="R196" s="116" t="str">
        <f>Übertrag!AH219</f>
        <v xml:space="preserve"> </v>
      </c>
      <c r="S196" s="116" t="str">
        <f>Übertrag!AI219</f>
        <v xml:space="preserve"> </v>
      </c>
      <c r="T196" s="116" t="str">
        <f>Übertrag!AJ219</f>
        <v xml:space="preserve"> </v>
      </c>
      <c r="U196" s="116" t="str">
        <f>Übertrag!AK219</f>
        <v xml:space="preserve"> </v>
      </c>
      <c r="V196" s="116" t="str">
        <f>Übertrag!AL219</f>
        <v xml:space="preserve"> </v>
      </c>
      <c r="W196" s="116" t="str">
        <f>Übertrag!AM219</f>
        <v xml:space="preserve"> </v>
      </c>
      <c r="X196" s="116" t="str">
        <f>Übertrag!AN219</f>
        <v xml:space="preserve"> </v>
      </c>
      <c r="Y196" s="116" t="str">
        <f>Übertrag!AO219</f>
        <v xml:space="preserve"> </v>
      </c>
      <c r="Z196" s="116" t="str">
        <f>Übertrag!AP219</f>
        <v xml:space="preserve"> </v>
      </c>
      <c r="AA196" s="116" t="str">
        <f>Übertrag!AQ219</f>
        <v xml:space="preserve"> </v>
      </c>
      <c r="AB196" s="116"/>
    </row>
    <row r="197" spans="1:28" s="117" customFormat="1" ht="24.95" customHeight="1" x14ac:dyDescent="0.2">
      <c r="A197" s="112" t="str">
        <f>Übertrag!R220</f>
        <v xml:space="preserve"> </v>
      </c>
      <c r="B197" s="113" t="str">
        <f>Übertrag!D220</f>
        <v xml:space="preserve"> </v>
      </c>
      <c r="C197" s="113" t="str">
        <f>Übertrag!E220</f>
        <v xml:space="preserve"> </v>
      </c>
      <c r="D197" s="114">
        <f>Übertrag!H220</f>
        <v>0</v>
      </c>
      <c r="E197" s="113" t="str">
        <f>Übertrag!I220</f>
        <v xml:space="preserve"> </v>
      </c>
      <c r="F197" s="115" t="str">
        <f>Übertrag!B220</f>
        <v xml:space="preserve"> </v>
      </c>
      <c r="G197" s="116">
        <f>Übertrag!CA220</f>
        <v>0</v>
      </c>
      <c r="H197" s="116" t="str">
        <f>Übertrag!X220</f>
        <v xml:space="preserve"> </v>
      </c>
      <c r="I197" s="116" t="str">
        <f>Übertrag!Y220</f>
        <v xml:space="preserve"> </v>
      </c>
      <c r="J197" s="116" t="str">
        <f>Übertrag!Z220</f>
        <v xml:space="preserve"> </v>
      </c>
      <c r="K197" s="116" t="str">
        <f>Übertrag!AA220</f>
        <v xml:space="preserve"> </v>
      </c>
      <c r="L197" s="116" t="str">
        <f>Übertrag!AB220</f>
        <v xml:space="preserve"> </v>
      </c>
      <c r="M197" s="116" t="str">
        <f>Übertrag!AC220</f>
        <v xml:space="preserve"> </v>
      </c>
      <c r="N197" s="116" t="str">
        <f>Übertrag!AD220</f>
        <v xml:space="preserve"> </v>
      </c>
      <c r="O197" s="116" t="str">
        <f>Übertrag!AE220</f>
        <v xml:space="preserve"> </v>
      </c>
      <c r="P197" s="116" t="str">
        <f>Übertrag!AF220</f>
        <v xml:space="preserve"> </v>
      </c>
      <c r="Q197" s="116" t="str">
        <f>Übertrag!AG220</f>
        <v xml:space="preserve"> </v>
      </c>
      <c r="R197" s="116" t="str">
        <f>Übertrag!AH220</f>
        <v xml:space="preserve"> </v>
      </c>
      <c r="S197" s="116" t="str">
        <f>Übertrag!AI220</f>
        <v xml:space="preserve"> </v>
      </c>
      <c r="T197" s="116" t="str">
        <f>Übertrag!AJ220</f>
        <v xml:space="preserve"> </v>
      </c>
      <c r="U197" s="116" t="str">
        <f>Übertrag!AK220</f>
        <v xml:space="preserve"> </v>
      </c>
      <c r="V197" s="116" t="str">
        <f>Übertrag!AL220</f>
        <v xml:space="preserve"> </v>
      </c>
      <c r="W197" s="116" t="str">
        <f>Übertrag!AM220</f>
        <v xml:space="preserve"> </v>
      </c>
      <c r="X197" s="116" t="str">
        <f>Übertrag!AN220</f>
        <v xml:space="preserve"> </v>
      </c>
      <c r="Y197" s="116" t="str">
        <f>Übertrag!AO220</f>
        <v xml:space="preserve"> </v>
      </c>
      <c r="Z197" s="116" t="str">
        <f>Übertrag!AP220</f>
        <v xml:space="preserve"> </v>
      </c>
      <c r="AA197" s="116" t="str">
        <f>Übertrag!AQ220</f>
        <v xml:space="preserve"> </v>
      </c>
      <c r="AB197" s="116"/>
    </row>
    <row r="198" spans="1:28" s="117" customFormat="1" ht="24.95" customHeight="1" x14ac:dyDescent="0.2">
      <c r="A198" s="112" t="str">
        <f>Übertrag!R221</f>
        <v xml:space="preserve"> </v>
      </c>
      <c r="B198" s="113" t="str">
        <f>Übertrag!D221</f>
        <v xml:space="preserve"> </v>
      </c>
      <c r="C198" s="113" t="str">
        <f>Übertrag!E221</f>
        <v xml:space="preserve"> </v>
      </c>
      <c r="D198" s="114">
        <f>Übertrag!H221</f>
        <v>0</v>
      </c>
      <c r="E198" s="113" t="str">
        <f>Übertrag!I221</f>
        <v xml:space="preserve"> </v>
      </c>
      <c r="F198" s="115" t="str">
        <f>Übertrag!B221</f>
        <v xml:space="preserve"> </v>
      </c>
      <c r="G198" s="116">
        <f>Übertrag!CA221</f>
        <v>0</v>
      </c>
      <c r="H198" s="116" t="str">
        <f>Übertrag!X221</f>
        <v xml:space="preserve"> </v>
      </c>
      <c r="I198" s="116" t="str">
        <f>Übertrag!Y221</f>
        <v xml:space="preserve"> </v>
      </c>
      <c r="J198" s="116" t="str">
        <f>Übertrag!Z221</f>
        <v xml:space="preserve"> </v>
      </c>
      <c r="K198" s="116" t="str">
        <f>Übertrag!AA221</f>
        <v xml:space="preserve"> </v>
      </c>
      <c r="L198" s="116" t="str">
        <f>Übertrag!AB221</f>
        <v xml:space="preserve"> </v>
      </c>
      <c r="M198" s="116" t="str">
        <f>Übertrag!AC221</f>
        <v xml:space="preserve"> </v>
      </c>
      <c r="N198" s="116" t="str">
        <f>Übertrag!AD221</f>
        <v xml:space="preserve"> </v>
      </c>
      <c r="O198" s="116" t="str">
        <f>Übertrag!AE221</f>
        <v xml:space="preserve"> </v>
      </c>
      <c r="P198" s="116" t="str">
        <f>Übertrag!AF221</f>
        <v xml:space="preserve"> </v>
      </c>
      <c r="Q198" s="116" t="str">
        <f>Übertrag!AG221</f>
        <v xml:space="preserve"> </v>
      </c>
      <c r="R198" s="116" t="str">
        <f>Übertrag!AH221</f>
        <v xml:space="preserve"> </v>
      </c>
      <c r="S198" s="116" t="str">
        <f>Übertrag!AI221</f>
        <v xml:space="preserve"> </v>
      </c>
      <c r="T198" s="116" t="str">
        <f>Übertrag!AJ221</f>
        <v xml:space="preserve"> </v>
      </c>
      <c r="U198" s="116" t="str">
        <f>Übertrag!AK221</f>
        <v xml:space="preserve"> </v>
      </c>
      <c r="V198" s="116" t="str">
        <f>Übertrag!AL221</f>
        <v xml:space="preserve"> </v>
      </c>
      <c r="W198" s="116" t="str">
        <f>Übertrag!AM221</f>
        <v xml:space="preserve"> </v>
      </c>
      <c r="X198" s="116" t="str">
        <f>Übertrag!AN221</f>
        <v xml:space="preserve"> </v>
      </c>
      <c r="Y198" s="116" t="str">
        <f>Übertrag!AO221</f>
        <v xml:space="preserve"> </v>
      </c>
      <c r="Z198" s="116" t="str">
        <f>Übertrag!AP221</f>
        <v xml:space="preserve"> </v>
      </c>
      <c r="AA198" s="116" t="str">
        <f>Übertrag!AQ221</f>
        <v xml:space="preserve"> </v>
      </c>
      <c r="AB198" s="116"/>
    </row>
    <row r="199" spans="1:28" s="117" customFormat="1" ht="24.95" customHeight="1" x14ac:dyDescent="0.2">
      <c r="A199" s="112" t="str">
        <f>Übertrag!R222</f>
        <v xml:space="preserve"> </v>
      </c>
      <c r="B199" s="113" t="str">
        <f>Übertrag!D222</f>
        <v xml:space="preserve"> </v>
      </c>
      <c r="C199" s="113" t="str">
        <f>Übertrag!E222</f>
        <v xml:space="preserve"> </v>
      </c>
      <c r="D199" s="114">
        <f>Übertrag!H222</f>
        <v>0</v>
      </c>
      <c r="E199" s="113" t="str">
        <f>Übertrag!I222</f>
        <v xml:space="preserve"> </v>
      </c>
      <c r="F199" s="115" t="str">
        <f>Übertrag!B222</f>
        <v xml:space="preserve"> </v>
      </c>
      <c r="G199" s="116">
        <f>Übertrag!CA222</f>
        <v>0</v>
      </c>
      <c r="H199" s="116" t="str">
        <f>Übertrag!X222</f>
        <v xml:space="preserve"> </v>
      </c>
      <c r="I199" s="116" t="str">
        <f>Übertrag!Y222</f>
        <v xml:space="preserve"> </v>
      </c>
      <c r="J199" s="116" t="str">
        <f>Übertrag!Z222</f>
        <v xml:space="preserve"> </v>
      </c>
      <c r="K199" s="116" t="str">
        <f>Übertrag!AA222</f>
        <v xml:space="preserve"> </v>
      </c>
      <c r="L199" s="116" t="str">
        <f>Übertrag!AB222</f>
        <v xml:space="preserve"> </v>
      </c>
      <c r="M199" s="116" t="str">
        <f>Übertrag!AC222</f>
        <v xml:space="preserve"> </v>
      </c>
      <c r="N199" s="116" t="str">
        <f>Übertrag!AD222</f>
        <v xml:space="preserve"> </v>
      </c>
      <c r="O199" s="116" t="str">
        <f>Übertrag!AE222</f>
        <v xml:space="preserve"> </v>
      </c>
      <c r="P199" s="116" t="str">
        <f>Übertrag!AF222</f>
        <v xml:space="preserve"> </v>
      </c>
      <c r="Q199" s="116" t="str">
        <f>Übertrag!AG222</f>
        <v xml:space="preserve"> </v>
      </c>
      <c r="R199" s="116" t="str">
        <f>Übertrag!AH222</f>
        <v xml:space="preserve"> </v>
      </c>
      <c r="S199" s="116" t="str">
        <f>Übertrag!AI222</f>
        <v xml:space="preserve"> </v>
      </c>
      <c r="T199" s="116" t="str">
        <f>Übertrag!AJ222</f>
        <v xml:space="preserve"> </v>
      </c>
      <c r="U199" s="116" t="str">
        <f>Übertrag!AK222</f>
        <v xml:space="preserve"> </v>
      </c>
      <c r="V199" s="116" t="str">
        <f>Übertrag!AL222</f>
        <v xml:space="preserve"> </v>
      </c>
      <c r="W199" s="116" t="str">
        <f>Übertrag!AM222</f>
        <v xml:space="preserve"> </v>
      </c>
      <c r="X199" s="116" t="str">
        <f>Übertrag!AN222</f>
        <v xml:space="preserve"> </v>
      </c>
      <c r="Y199" s="116" t="str">
        <f>Übertrag!AO222</f>
        <v xml:space="preserve"> </v>
      </c>
      <c r="Z199" s="116" t="str">
        <f>Übertrag!AP222</f>
        <v xml:space="preserve"> </v>
      </c>
      <c r="AA199" s="116" t="str">
        <f>Übertrag!AQ222</f>
        <v xml:space="preserve"> </v>
      </c>
      <c r="AB199" s="116"/>
    </row>
    <row r="200" spans="1:28" s="117" customFormat="1" ht="24.95" customHeight="1" x14ac:dyDescent="0.2">
      <c r="A200" s="112" t="str">
        <f>Übertrag!R223</f>
        <v xml:space="preserve"> </v>
      </c>
      <c r="B200" s="113" t="str">
        <f>Übertrag!D223</f>
        <v xml:space="preserve"> </v>
      </c>
      <c r="C200" s="113" t="str">
        <f>Übertrag!E223</f>
        <v xml:space="preserve"> </v>
      </c>
      <c r="D200" s="114">
        <f>Übertrag!H223</f>
        <v>0</v>
      </c>
      <c r="E200" s="113" t="str">
        <f>Übertrag!I223</f>
        <v xml:space="preserve"> </v>
      </c>
      <c r="F200" s="115" t="str">
        <f>Übertrag!B223</f>
        <v xml:space="preserve"> </v>
      </c>
      <c r="G200" s="116">
        <f>Übertrag!CA223</f>
        <v>0</v>
      </c>
      <c r="H200" s="116" t="str">
        <f>Übertrag!X223</f>
        <v xml:space="preserve"> </v>
      </c>
      <c r="I200" s="116" t="str">
        <f>Übertrag!Y223</f>
        <v xml:space="preserve"> </v>
      </c>
      <c r="J200" s="116" t="str">
        <f>Übertrag!Z223</f>
        <v xml:space="preserve"> </v>
      </c>
      <c r="K200" s="116" t="str">
        <f>Übertrag!AA223</f>
        <v xml:space="preserve"> </v>
      </c>
      <c r="L200" s="116" t="str">
        <f>Übertrag!AB223</f>
        <v xml:space="preserve"> </v>
      </c>
      <c r="M200" s="116" t="str">
        <f>Übertrag!AC223</f>
        <v xml:space="preserve"> </v>
      </c>
      <c r="N200" s="116" t="str">
        <f>Übertrag!AD223</f>
        <v xml:space="preserve"> </v>
      </c>
      <c r="O200" s="116" t="str">
        <f>Übertrag!AE223</f>
        <v xml:space="preserve"> </v>
      </c>
      <c r="P200" s="116" t="str">
        <f>Übertrag!AF223</f>
        <v xml:space="preserve"> </v>
      </c>
      <c r="Q200" s="116" t="str">
        <f>Übertrag!AG223</f>
        <v xml:space="preserve"> </v>
      </c>
      <c r="R200" s="116" t="str">
        <f>Übertrag!AH223</f>
        <v xml:space="preserve"> </v>
      </c>
      <c r="S200" s="116" t="str">
        <f>Übertrag!AI223</f>
        <v xml:space="preserve"> </v>
      </c>
      <c r="T200" s="116" t="str">
        <f>Übertrag!AJ223</f>
        <v xml:space="preserve"> </v>
      </c>
      <c r="U200" s="116" t="str">
        <f>Übertrag!AK223</f>
        <v xml:space="preserve"> </v>
      </c>
      <c r="V200" s="116" t="str">
        <f>Übertrag!AL223</f>
        <v xml:space="preserve"> </v>
      </c>
      <c r="W200" s="116" t="str">
        <f>Übertrag!AM223</f>
        <v xml:space="preserve"> </v>
      </c>
      <c r="X200" s="116" t="str">
        <f>Übertrag!AN223</f>
        <v xml:space="preserve"> </v>
      </c>
      <c r="Y200" s="116" t="str">
        <f>Übertrag!AO223</f>
        <v xml:space="preserve"> </v>
      </c>
      <c r="Z200" s="116" t="str">
        <f>Übertrag!AP223</f>
        <v xml:space="preserve"> </v>
      </c>
      <c r="AA200" s="116" t="str">
        <f>Übertrag!AQ223</f>
        <v xml:space="preserve"> </v>
      </c>
      <c r="AB200" s="116"/>
    </row>
    <row r="201" spans="1:28" s="117" customFormat="1" ht="24.95" customHeight="1" x14ac:dyDescent="0.2">
      <c r="A201" s="112" t="str">
        <f>Übertrag!R224</f>
        <v xml:space="preserve"> </v>
      </c>
      <c r="B201" s="113" t="str">
        <f>Übertrag!D224</f>
        <v xml:space="preserve"> </v>
      </c>
      <c r="C201" s="113" t="str">
        <f>Übertrag!E224</f>
        <v xml:space="preserve"> </v>
      </c>
      <c r="D201" s="114">
        <f>Übertrag!H224</f>
        <v>0</v>
      </c>
      <c r="E201" s="113" t="str">
        <f>Übertrag!I224</f>
        <v xml:space="preserve"> </v>
      </c>
      <c r="F201" s="115" t="str">
        <f>Übertrag!B224</f>
        <v xml:space="preserve"> </v>
      </c>
      <c r="G201" s="116">
        <f>Übertrag!CA224</f>
        <v>0</v>
      </c>
      <c r="H201" s="116" t="str">
        <f>Übertrag!X224</f>
        <v xml:space="preserve"> </v>
      </c>
      <c r="I201" s="116" t="str">
        <f>Übertrag!Y224</f>
        <v xml:space="preserve"> </v>
      </c>
      <c r="J201" s="116" t="str">
        <f>Übertrag!Z224</f>
        <v xml:space="preserve"> </v>
      </c>
      <c r="K201" s="116" t="str">
        <f>Übertrag!AA224</f>
        <v xml:space="preserve"> </v>
      </c>
      <c r="L201" s="116" t="str">
        <f>Übertrag!AB224</f>
        <v xml:space="preserve"> </v>
      </c>
      <c r="M201" s="116" t="str">
        <f>Übertrag!AC224</f>
        <v xml:space="preserve"> </v>
      </c>
      <c r="N201" s="116" t="str">
        <f>Übertrag!AD224</f>
        <v xml:space="preserve"> </v>
      </c>
      <c r="O201" s="116" t="str">
        <f>Übertrag!AE224</f>
        <v xml:space="preserve"> </v>
      </c>
      <c r="P201" s="116" t="str">
        <f>Übertrag!AF224</f>
        <v xml:space="preserve"> </v>
      </c>
      <c r="Q201" s="116" t="str">
        <f>Übertrag!AG224</f>
        <v xml:space="preserve"> </v>
      </c>
      <c r="R201" s="116" t="str">
        <f>Übertrag!AH224</f>
        <v xml:space="preserve"> </v>
      </c>
      <c r="S201" s="116" t="str">
        <f>Übertrag!AI224</f>
        <v xml:space="preserve"> </v>
      </c>
      <c r="T201" s="116" t="str">
        <f>Übertrag!AJ224</f>
        <v xml:space="preserve"> </v>
      </c>
      <c r="U201" s="116" t="str">
        <f>Übertrag!AK224</f>
        <v xml:space="preserve"> </v>
      </c>
      <c r="V201" s="116" t="str">
        <f>Übertrag!AL224</f>
        <v xml:space="preserve"> </v>
      </c>
      <c r="W201" s="116" t="str">
        <f>Übertrag!AM224</f>
        <v xml:space="preserve"> </v>
      </c>
      <c r="X201" s="116" t="str">
        <f>Übertrag!AN224</f>
        <v xml:space="preserve"> </v>
      </c>
      <c r="Y201" s="116" t="str">
        <f>Übertrag!AO224</f>
        <v xml:space="preserve"> </v>
      </c>
      <c r="Z201" s="116" t="str">
        <f>Übertrag!AP224</f>
        <v xml:space="preserve"> </v>
      </c>
      <c r="AA201" s="116" t="str">
        <f>Übertrag!AQ224</f>
        <v xml:space="preserve"> </v>
      </c>
      <c r="AB201" s="116"/>
    </row>
    <row r="202" spans="1:28" s="117" customFormat="1" ht="24.95" customHeight="1" x14ac:dyDescent="0.2">
      <c r="A202" s="112" t="str">
        <f>Übertrag!R225</f>
        <v xml:space="preserve"> </v>
      </c>
      <c r="B202" s="113" t="str">
        <f>Übertrag!D225</f>
        <v xml:space="preserve"> </v>
      </c>
      <c r="C202" s="113" t="str">
        <f>Übertrag!E225</f>
        <v xml:space="preserve"> </v>
      </c>
      <c r="D202" s="114">
        <f>Übertrag!H225</f>
        <v>0</v>
      </c>
      <c r="E202" s="113" t="str">
        <f>Übertrag!I225</f>
        <v xml:space="preserve"> </v>
      </c>
      <c r="F202" s="115" t="str">
        <f>Übertrag!B225</f>
        <v xml:space="preserve"> </v>
      </c>
      <c r="G202" s="116">
        <f>Übertrag!CA225</f>
        <v>0</v>
      </c>
      <c r="H202" s="116" t="str">
        <f>Übertrag!X225</f>
        <v xml:space="preserve"> </v>
      </c>
      <c r="I202" s="116" t="str">
        <f>Übertrag!Y225</f>
        <v xml:space="preserve"> </v>
      </c>
      <c r="J202" s="116" t="str">
        <f>Übertrag!Z225</f>
        <v xml:space="preserve"> </v>
      </c>
      <c r="K202" s="116" t="str">
        <f>Übertrag!AA225</f>
        <v xml:space="preserve"> </v>
      </c>
      <c r="L202" s="116" t="str">
        <f>Übertrag!AB225</f>
        <v xml:space="preserve"> </v>
      </c>
      <c r="M202" s="116" t="str">
        <f>Übertrag!AC225</f>
        <v xml:space="preserve"> </v>
      </c>
      <c r="N202" s="116" t="str">
        <f>Übertrag!AD225</f>
        <v xml:space="preserve"> </v>
      </c>
      <c r="O202" s="116" t="str">
        <f>Übertrag!AE225</f>
        <v xml:space="preserve"> </v>
      </c>
      <c r="P202" s="116" t="str">
        <f>Übertrag!AF225</f>
        <v xml:space="preserve"> </v>
      </c>
      <c r="Q202" s="116" t="str">
        <f>Übertrag!AG225</f>
        <v xml:space="preserve"> </v>
      </c>
      <c r="R202" s="116" t="str">
        <f>Übertrag!AH225</f>
        <v xml:space="preserve"> </v>
      </c>
      <c r="S202" s="116" t="str">
        <f>Übertrag!AI225</f>
        <v xml:space="preserve"> </v>
      </c>
      <c r="T202" s="116" t="str">
        <f>Übertrag!AJ225</f>
        <v xml:space="preserve"> </v>
      </c>
      <c r="U202" s="116" t="str">
        <f>Übertrag!AK225</f>
        <v xml:space="preserve"> </v>
      </c>
      <c r="V202" s="116" t="str">
        <f>Übertrag!AL225</f>
        <v xml:space="preserve"> </v>
      </c>
      <c r="W202" s="116" t="str">
        <f>Übertrag!AM225</f>
        <v xml:space="preserve"> </v>
      </c>
      <c r="X202" s="116" t="str">
        <f>Übertrag!AN225</f>
        <v xml:space="preserve"> </v>
      </c>
      <c r="Y202" s="116" t="str">
        <f>Übertrag!AO225</f>
        <v xml:space="preserve"> </v>
      </c>
      <c r="Z202" s="116" t="str">
        <f>Übertrag!AP225</f>
        <v xml:space="preserve"> </v>
      </c>
      <c r="AA202" s="116" t="str">
        <f>Übertrag!AQ225</f>
        <v xml:space="preserve"> </v>
      </c>
      <c r="AB202" s="116"/>
    </row>
    <row r="203" spans="1:28" s="117" customFormat="1" ht="24.95" customHeight="1" x14ac:dyDescent="0.2">
      <c r="A203" s="112" t="str">
        <f>Übertrag!R226</f>
        <v xml:space="preserve"> </v>
      </c>
      <c r="B203" s="113" t="str">
        <f>Übertrag!D226</f>
        <v xml:space="preserve"> </v>
      </c>
      <c r="C203" s="113" t="str">
        <f>Übertrag!E226</f>
        <v xml:space="preserve"> </v>
      </c>
      <c r="D203" s="114">
        <f>Übertrag!H226</f>
        <v>0</v>
      </c>
      <c r="E203" s="113" t="str">
        <f>Übertrag!I226</f>
        <v xml:space="preserve"> </v>
      </c>
      <c r="F203" s="115" t="str">
        <f>Übertrag!B226</f>
        <v xml:space="preserve"> </v>
      </c>
      <c r="G203" s="116">
        <f>Übertrag!CA226</f>
        <v>0</v>
      </c>
      <c r="H203" s="116" t="str">
        <f>Übertrag!X226</f>
        <v xml:space="preserve"> </v>
      </c>
      <c r="I203" s="116" t="str">
        <f>Übertrag!Y226</f>
        <v xml:space="preserve"> </v>
      </c>
      <c r="J203" s="116" t="str">
        <f>Übertrag!Z226</f>
        <v xml:space="preserve"> </v>
      </c>
      <c r="K203" s="116" t="str">
        <f>Übertrag!AA226</f>
        <v xml:space="preserve"> </v>
      </c>
      <c r="L203" s="116" t="str">
        <f>Übertrag!AB226</f>
        <v xml:space="preserve"> </v>
      </c>
      <c r="M203" s="116" t="str">
        <f>Übertrag!AC226</f>
        <v xml:space="preserve"> </v>
      </c>
      <c r="N203" s="116" t="str">
        <f>Übertrag!AD226</f>
        <v xml:space="preserve"> </v>
      </c>
      <c r="O203" s="116" t="str">
        <f>Übertrag!AE226</f>
        <v xml:space="preserve"> </v>
      </c>
      <c r="P203" s="116" t="str">
        <f>Übertrag!AF226</f>
        <v xml:space="preserve"> </v>
      </c>
      <c r="Q203" s="116" t="str">
        <f>Übertrag!AG226</f>
        <v xml:space="preserve"> </v>
      </c>
      <c r="R203" s="116" t="str">
        <f>Übertrag!AH226</f>
        <v xml:space="preserve"> </v>
      </c>
      <c r="S203" s="116" t="str">
        <f>Übertrag!AI226</f>
        <v xml:space="preserve"> </v>
      </c>
      <c r="T203" s="116" t="str">
        <f>Übertrag!AJ226</f>
        <v xml:space="preserve"> </v>
      </c>
      <c r="U203" s="116" t="str">
        <f>Übertrag!AK226</f>
        <v xml:space="preserve"> </v>
      </c>
      <c r="V203" s="116" t="str">
        <f>Übertrag!AL226</f>
        <v xml:space="preserve"> </v>
      </c>
      <c r="W203" s="116" t="str">
        <f>Übertrag!AM226</f>
        <v xml:space="preserve"> </v>
      </c>
      <c r="X203" s="116" t="str">
        <f>Übertrag!AN226</f>
        <v xml:space="preserve"> </v>
      </c>
      <c r="Y203" s="116" t="str">
        <f>Übertrag!AO226</f>
        <v xml:space="preserve"> </v>
      </c>
      <c r="Z203" s="116" t="str">
        <f>Übertrag!AP226</f>
        <v xml:space="preserve"> </v>
      </c>
      <c r="AA203" s="116" t="str">
        <f>Übertrag!AQ226</f>
        <v xml:space="preserve"> </v>
      </c>
      <c r="AB203" s="116"/>
    </row>
    <row r="204" spans="1:28" s="117" customFormat="1" ht="24.95" customHeight="1" x14ac:dyDescent="0.2">
      <c r="A204" s="112" t="str">
        <f>Übertrag!R227</f>
        <v xml:space="preserve"> </v>
      </c>
      <c r="B204" s="113" t="str">
        <f>Übertrag!D227</f>
        <v xml:space="preserve"> </v>
      </c>
      <c r="C204" s="113" t="str">
        <f>Übertrag!E227</f>
        <v xml:space="preserve"> </v>
      </c>
      <c r="D204" s="114">
        <f>Übertrag!H227</f>
        <v>0</v>
      </c>
      <c r="E204" s="113" t="str">
        <f>Übertrag!I227</f>
        <v xml:space="preserve"> </v>
      </c>
      <c r="F204" s="115" t="str">
        <f>Übertrag!B227</f>
        <v xml:space="preserve"> </v>
      </c>
      <c r="G204" s="116">
        <f>Übertrag!CA227</f>
        <v>0</v>
      </c>
      <c r="H204" s="116" t="str">
        <f>Übertrag!X227</f>
        <v xml:space="preserve"> </v>
      </c>
      <c r="I204" s="116" t="str">
        <f>Übertrag!Y227</f>
        <v xml:space="preserve"> </v>
      </c>
      <c r="J204" s="116" t="str">
        <f>Übertrag!Z227</f>
        <v xml:space="preserve"> </v>
      </c>
      <c r="K204" s="116" t="str">
        <f>Übertrag!AA227</f>
        <v xml:space="preserve"> </v>
      </c>
      <c r="L204" s="116" t="str">
        <f>Übertrag!AB227</f>
        <v xml:space="preserve"> </v>
      </c>
      <c r="M204" s="116" t="str">
        <f>Übertrag!AC227</f>
        <v xml:space="preserve"> </v>
      </c>
      <c r="N204" s="116" t="str">
        <f>Übertrag!AD227</f>
        <v xml:space="preserve"> </v>
      </c>
      <c r="O204" s="116" t="str">
        <f>Übertrag!AE227</f>
        <v xml:space="preserve"> </v>
      </c>
      <c r="P204" s="116" t="str">
        <f>Übertrag!AF227</f>
        <v xml:space="preserve"> </v>
      </c>
      <c r="Q204" s="116" t="str">
        <f>Übertrag!AG227</f>
        <v xml:space="preserve"> </v>
      </c>
      <c r="R204" s="116" t="str">
        <f>Übertrag!AH227</f>
        <v xml:space="preserve"> </v>
      </c>
      <c r="S204" s="116" t="str">
        <f>Übertrag!AI227</f>
        <v xml:space="preserve"> </v>
      </c>
      <c r="T204" s="116" t="str">
        <f>Übertrag!AJ227</f>
        <v xml:space="preserve"> </v>
      </c>
      <c r="U204" s="116" t="str">
        <f>Übertrag!AK227</f>
        <v xml:space="preserve"> </v>
      </c>
      <c r="V204" s="116" t="str">
        <f>Übertrag!AL227</f>
        <v xml:space="preserve"> </v>
      </c>
      <c r="W204" s="116" t="str">
        <f>Übertrag!AM227</f>
        <v xml:space="preserve"> </v>
      </c>
      <c r="X204" s="116" t="str">
        <f>Übertrag!AN227</f>
        <v xml:space="preserve"> </v>
      </c>
      <c r="Y204" s="116" t="str">
        <f>Übertrag!AO227</f>
        <v xml:space="preserve"> </v>
      </c>
      <c r="Z204" s="116" t="str">
        <f>Übertrag!AP227</f>
        <v xml:space="preserve"> </v>
      </c>
      <c r="AA204" s="116" t="str">
        <f>Übertrag!AQ227</f>
        <v xml:space="preserve"> </v>
      </c>
      <c r="AB204" s="116"/>
    </row>
    <row r="205" spans="1:28" s="117" customFormat="1" ht="24.95" customHeight="1" x14ac:dyDescent="0.2">
      <c r="A205" s="112" t="str">
        <f>Übertrag!R228</f>
        <v xml:space="preserve"> </v>
      </c>
      <c r="B205" s="113" t="str">
        <f>Übertrag!D228</f>
        <v xml:space="preserve"> </v>
      </c>
      <c r="C205" s="113" t="str">
        <f>Übertrag!E228</f>
        <v xml:space="preserve"> </v>
      </c>
      <c r="D205" s="114">
        <f>Übertrag!H228</f>
        <v>0</v>
      </c>
      <c r="E205" s="113" t="str">
        <f>Übertrag!I228</f>
        <v xml:space="preserve"> </v>
      </c>
      <c r="F205" s="115" t="str">
        <f>Übertrag!B228</f>
        <v xml:space="preserve"> </v>
      </c>
      <c r="G205" s="116">
        <f>Übertrag!CA228</f>
        <v>0</v>
      </c>
      <c r="H205" s="116" t="str">
        <f>Übertrag!X228</f>
        <v xml:space="preserve"> </v>
      </c>
      <c r="I205" s="116" t="str">
        <f>Übertrag!Y228</f>
        <v xml:space="preserve"> </v>
      </c>
      <c r="J205" s="116" t="str">
        <f>Übertrag!Z228</f>
        <v xml:space="preserve"> </v>
      </c>
      <c r="K205" s="116" t="str">
        <f>Übertrag!AA228</f>
        <v xml:space="preserve"> </v>
      </c>
      <c r="L205" s="116" t="str">
        <f>Übertrag!AB228</f>
        <v xml:space="preserve"> </v>
      </c>
      <c r="M205" s="116" t="str">
        <f>Übertrag!AC228</f>
        <v xml:space="preserve"> </v>
      </c>
      <c r="N205" s="116" t="str">
        <f>Übertrag!AD228</f>
        <v xml:space="preserve"> </v>
      </c>
      <c r="O205" s="116" t="str">
        <f>Übertrag!AE228</f>
        <v xml:space="preserve"> </v>
      </c>
      <c r="P205" s="116" t="str">
        <f>Übertrag!AF228</f>
        <v xml:space="preserve"> </v>
      </c>
      <c r="Q205" s="116" t="str">
        <f>Übertrag!AG228</f>
        <v xml:space="preserve"> </v>
      </c>
      <c r="R205" s="116" t="str">
        <f>Übertrag!AH228</f>
        <v xml:space="preserve"> </v>
      </c>
      <c r="S205" s="116" t="str">
        <f>Übertrag!AI228</f>
        <v xml:space="preserve"> </v>
      </c>
      <c r="T205" s="116" t="str">
        <f>Übertrag!AJ228</f>
        <v xml:space="preserve"> </v>
      </c>
      <c r="U205" s="116" t="str">
        <f>Übertrag!AK228</f>
        <v xml:space="preserve"> </v>
      </c>
      <c r="V205" s="116" t="str">
        <f>Übertrag!AL228</f>
        <v xml:space="preserve"> </v>
      </c>
      <c r="W205" s="116" t="str">
        <f>Übertrag!AM228</f>
        <v xml:space="preserve"> </v>
      </c>
      <c r="X205" s="116" t="str">
        <f>Übertrag!AN228</f>
        <v xml:space="preserve"> </v>
      </c>
      <c r="Y205" s="116" t="str">
        <f>Übertrag!AO228</f>
        <v xml:space="preserve"> </v>
      </c>
      <c r="Z205" s="116" t="str">
        <f>Übertrag!AP228</f>
        <v xml:space="preserve"> </v>
      </c>
      <c r="AA205" s="116" t="str">
        <f>Übertrag!AQ228</f>
        <v xml:space="preserve"> </v>
      </c>
      <c r="AB205" s="116"/>
    </row>
  </sheetData>
  <sheetProtection password="E013" sheet="1" objects="1" scenarios="1"/>
  <mergeCells count="1">
    <mergeCell ref="H1:AB3"/>
  </mergeCells>
  <phoneticPr fontId="12" type="noConversion"/>
  <printOptions horizontalCentered="1" verticalCentered="1"/>
  <pageMargins left="0.29527559055118113" right="0.29527559055118113" top="0.29527559055118113" bottom="0.29527559055118113" header="0.27559055118110237" footer="0"/>
  <pageSetup paperSize="9" scale="90" fitToHeight="0" orientation="landscape" horizontalDpi="4294967293" verticalDpi="1200" r:id="rId1"/>
  <headerFooter alignWithMargins="0">
    <oddHeader>&amp;L&amp;D - &amp;T&amp;C&amp;F&amp;R&amp;P von &amp;N</oddHeader>
  </headerFooter>
  <rowBreaks count="4" manualBreakCount="4">
    <brk id="25" max="16383" man="1"/>
    <brk id="45"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O35"/>
  <sheetViews>
    <sheetView zoomScale="75" workbookViewId="0">
      <selection activeCell="A29" sqref="A29"/>
    </sheetView>
  </sheetViews>
  <sheetFormatPr baseColWidth="10" defaultColWidth="4.7109375" defaultRowHeight="24.95" customHeight="1" x14ac:dyDescent="0.2"/>
  <cols>
    <col min="1" max="1" width="4.7109375" style="36" customWidth="1"/>
    <col min="2" max="2" width="22" style="36" customWidth="1"/>
    <col min="3" max="6" width="6.7109375" style="36" customWidth="1"/>
    <col min="7" max="7" width="40.7109375" style="36" customWidth="1"/>
    <col min="8" max="8" width="12.7109375" style="36" customWidth="1"/>
    <col min="9" max="9" width="22" style="36" customWidth="1"/>
    <col min="10" max="13" width="6.7109375" style="36" customWidth="1"/>
    <col min="14" max="14" width="40.7109375" style="36" customWidth="1"/>
    <col min="15" max="16384" width="4.7109375" style="36"/>
  </cols>
  <sheetData>
    <row r="1" spans="1:15" ht="24.95" customHeight="1" x14ac:dyDescent="0.2">
      <c r="A1" s="35"/>
      <c r="B1" s="334" t="s">
        <v>86</v>
      </c>
      <c r="C1" s="334"/>
      <c r="D1" s="334"/>
      <c r="E1" s="334"/>
      <c r="F1" s="334"/>
      <c r="G1" s="334"/>
      <c r="H1" s="334"/>
      <c r="I1" s="334"/>
      <c r="J1" s="334"/>
      <c r="K1" s="334"/>
      <c r="L1" s="334"/>
      <c r="M1" s="334"/>
      <c r="N1" s="35"/>
      <c r="O1" s="35"/>
    </row>
    <row r="2" spans="1:15" ht="24.95" customHeight="1" x14ac:dyDescent="0.2">
      <c r="A2" s="35"/>
      <c r="B2" s="334"/>
      <c r="C2" s="334"/>
      <c r="D2" s="334"/>
      <c r="E2" s="334"/>
      <c r="F2" s="334"/>
      <c r="G2" s="334"/>
      <c r="H2" s="334"/>
      <c r="I2" s="334"/>
      <c r="J2" s="334"/>
      <c r="K2" s="334"/>
      <c r="L2" s="334"/>
      <c r="M2" s="334"/>
      <c r="N2" s="35"/>
      <c r="O2" s="35"/>
    </row>
    <row r="3" spans="1:15" ht="24.95" customHeight="1" x14ac:dyDescent="0.2">
      <c r="A3" s="35"/>
      <c r="B3" s="107" t="s">
        <v>88</v>
      </c>
      <c r="C3" s="35"/>
      <c r="D3" s="35"/>
      <c r="E3" s="35"/>
      <c r="F3" s="35"/>
      <c r="G3" s="35"/>
      <c r="H3" s="35"/>
      <c r="I3" s="35"/>
      <c r="J3" s="35"/>
      <c r="K3" s="35"/>
      <c r="L3" s="35"/>
      <c r="M3" s="35"/>
      <c r="N3" s="35"/>
      <c r="O3" s="35"/>
    </row>
    <row r="4" spans="1:15" s="37" customFormat="1" ht="24.95" customHeight="1" x14ac:dyDescent="0.2">
      <c r="A4" s="99"/>
      <c r="B4" s="99"/>
      <c r="C4" s="99"/>
      <c r="D4" s="99"/>
      <c r="E4" s="99"/>
      <c r="F4" s="99"/>
      <c r="G4" s="99"/>
      <c r="H4" s="99"/>
      <c r="I4" s="99"/>
      <c r="J4" s="99"/>
      <c r="K4" s="99"/>
      <c r="L4" s="99"/>
      <c r="M4" s="99"/>
      <c r="N4" s="99"/>
      <c r="O4" s="99"/>
    </row>
    <row r="5" spans="1:15" s="38" customFormat="1" ht="24.95" customHeight="1" x14ac:dyDescent="0.2">
      <c r="A5" s="100"/>
      <c r="B5" s="336" t="s">
        <v>30</v>
      </c>
      <c r="C5" s="337"/>
      <c r="D5" s="337"/>
      <c r="E5" s="337"/>
      <c r="F5" s="337"/>
      <c r="G5" s="338"/>
      <c r="H5" s="100"/>
      <c r="I5" s="336" t="s">
        <v>30</v>
      </c>
      <c r="J5" s="337"/>
      <c r="K5" s="337"/>
      <c r="L5" s="337"/>
      <c r="M5" s="337"/>
      <c r="N5" s="338"/>
      <c r="O5" s="100"/>
    </row>
    <row r="6" spans="1:15" s="37" customFormat="1" ht="24.95" customHeight="1" x14ac:dyDescent="0.2">
      <c r="A6" s="99"/>
      <c r="B6" s="99"/>
      <c r="C6" s="99"/>
      <c r="D6" s="99"/>
      <c r="E6" s="99"/>
      <c r="F6" s="99"/>
      <c r="G6" s="99"/>
      <c r="H6" s="99"/>
      <c r="I6" s="99"/>
      <c r="J6" s="99"/>
      <c r="K6" s="99"/>
      <c r="L6" s="99"/>
      <c r="M6" s="99"/>
      <c r="N6" s="99"/>
      <c r="O6" s="99"/>
    </row>
    <row r="7" spans="1:15" s="37" customFormat="1" ht="24.95" customHeight="1" x14ac:dyDescent="0.2">
      <c r="A7" s="99"/>
      <c r="B7" s="101" t="s">
        <v>26</v>
      </c>
      <c r="C7" s="335">
        <f>Meldedaten!C3</f>
        <v>0</v>
      </c>
      <c r="D7" s="332"/>
      <c r="E7" s="332"/>
      <c r="F7" s="332"/>
      <c r="G7" s="332"/>
      <c r="H7" s="99"/>
      <c r="I7" s="101" t="s">
        <v>26</v>
      </c>
      <c r="J7" s="335">
        <f>C7</f>
        <v>0</v>
      </c>
      <c r="K7" s="332"/>
      <c r="L7" s="332"/>
      <c r="M7" s="332"/>
      <c r="N7" s="332"/>
      <c r="O7" s="99"/>
    </row>
    <row r="8" spans="1:15" s="37" customFormat="1" ht="24.95" customHeight="1" x14ac:dyDescent="0.2">
      <c r="A8" s="99"/>
      <c r="B8" s="101" t="s">
        <v>0</v>
      </c>
      <c r="C8" s="332">
        <f>Meldedaten!H3</f>
        <v>0</v>
      </c>
      <c r="D8" s="332"/>
      <c r="E8" s="332"/>
      <c r="F8" s="332"/>
      <c r="G8" s="332"/>
      <c r="H8" s="99"/>
      <c r="I8" s="101" t="s">
        <v>0</v>
      </c>
      <c r="J8" s="332">
        <f>C8</f>
        <v>0</v>
      </c>
      <c r="K8" s="332"/>
      <c r="L8" s="332"/>
      <c r="M8" s="332"/>
      <c r="N8" s="332"/>
      <c r="O8" s="99"/>
    </row>
    <row r="9" spans="1:15" s="37" customFormat="1" ht="24.95" customHeight="1" x14ac:dyDescent="0.2">
      <c r="A9" s="99"/>
      <c r="B9" s="101" t="s">
        <v>28</v>
      </c>
      <c r="C9" s="331"/>
      <c r="D9" s="331"/>
      <c r="E9" s="331"/>
      <c r="F9" s="331"/>
      <c r="G9" s="331"/>
      <c r="H9" s="99"/>
      <c r="I9" s="101" t="s">
        <v>28</v>
      </c>
      <c r="J9" s="331"/>
      <c r="K9" s="331"/>
      <c r="L9" s="331"/>
      <c r="M9" s="331"/>
      <c r="N9" s="331"/>
      <c r="O9" s="99"/>
    </row>
    <row r="10" spans="1:15" s="37" customFormat="1" ht="24.95" customHeight="1" x14ac:dyDescent="0.2">
      <c r="A10" s="99"/>
      <c r="B10" s="99"/>
      <c r="C10" s="99"/>
      <c r="D10" s="99"/>
      <c r="E10" s="99"/>
      <c r="F10" s="99"/>
      <c r="G10" s="99"/>
      <c r="H10" s="99"/>
      <c r="I10" s="99"/>
      <c r="J10" s="99"/>
      <c r="K10" s="99"/>
      <c r="L10" s="99"/>
      <c r="M10" s="99"/>
      <c r="N10" s="99"/>
      <c r="O10" s="99"/>
    </row>
    <row r="11" spans="1:15" ht="24.95" customHeight="1" x14ac:dyDescent="0.2">
      <c r="A11" s="99"/>
      <c r="B11" s="99"/>
      <c r="C11" s="333" t="s">
        <v>27</v>
      </c>
      <c r="D11" s="333"/>
      <c r="E11" s="333"/>
      <c r="F11" s="333"/>
      <c r="G11" s="50"/>
      <c r="H11" s="99"/>
      <c r="I11" s="99"/>
      <c r="J11" s="333" t="s">
        <v>27</v>
      </c>
      <c r="K11" s="333"/>
      <c r="L11" s="333"/>
      <c r="M11" s="333"/>
      <c r="N11" s="50"/>
      <c r="O11" s="99"/>
    </row>
    <row r="12" spans="1:15" ht="24.95" customHeight="1" x14ac:dyDescent="0.2">
      <c r="A12" s="99"/>
      <c r="B12" s="102" t="s">
        <v>25</v>
      </c>
      <c r="C12" s="103" t="s">
        <v>11</v>
      </c>
      <c r="D12" s="103" t="s">
        <v>12</v>
      </c>
      <c r="E12" s="104" t="s">
        <v>13</v>
      </c>
      <c r="F12" s="104" t="s">
        <v>87</v>
      </c>
      <c r="G12" s="104" t="s">
        <v>15</v>
      </c>
      <c r="H12" s="99"/>
      <c r="I12" s="102" t="s">
        <v>25</v>
      </c>
      <c r="J12" s="103" t="s">
        <v>11</v>
      </c>
      <c r="K12" s="103" t="s">
        <v>12</v>
      </c>
      <c r="L12" s="104" t="s">
        <v>13</v>
      </c>
      <c r="M12" s="104" t="s">
        <v>87</v>
      </c>
      <c r="N12" s="104" t="s">
        <v>15</v>
      </c>
      <c r="O12" s="99"/>
    </row>
    <row r="13" spans="1:15" ht="24.95" customHeight="1" x14ac:dyDescent="0.2">
      <c r="A13" s="99"/>
      <c r="B13" s="51"/>
      <c r="C13" s="52"/>
      <c r="D13" s="52"/>
      <c r="E13" s="52"/>
      <c r="F13" s="52"/>
      <c r="G13" s="52"/>
      <c r="H13" s="99"/>
      <c r="I13" s="51"/>
      <c r="J13" s="52"/>
      <c r="K13" s="52"/>
      <c r="L13" s="52"/>
      <c r="M13" s="52"/>
      <c r="N13" s="52"/>
      <c r="O13" s="99"/>
    </row>
    <row r="14" spans="1:15" ht="24.95" customHeight="1" x14ac:dyDescent="0.2">
      <c r="A14" s="99"/>
      <c r="B14" s="51"/>
      <c r="C14" s="52"/>
      <c r="D14" s="52"/>
      <c r="E14" s="52"/>
      <c r="F14" s="52"/>
      <c r="G14" s="52"/>
      <c r="H14" s="99"/>
      <c r="I14" s="51"/>
      <c r="J14" s="52"/>
      <c r="K14" s="52"/>
      <c r="L14" s="52"/>
      <c r="M14" s="52"/>
      <c r="N14" s="52"/>
      <c r="O14" s="99"/>
    </row>
    <row r="15" spans="1:15" ht="24.95" customHeight="1" x14ac:dyDescent="0.2">
      <c r="A15" s="99"/>
      <c r="B15" s="51"/>
      <c r="C15" s="52"/>
      <c r="D15" s="52"/>
      <c r="E15" s="52"/>
      <c r="F15" s="52"/>
      <c r="G15" s="52"/>
      <c r="H15" s="99"/>
      <c r="I15" s="51"/>
      <c r="J15" s="52"/>
      <c r="K15" s="52"/>
      <c r="L15" s="52"/>
      <c r="M15" s="52"/>
      <c r="N15" s="52"/>
      <c r="O15" s="99"/>
    </row>
    <row r="16" spans="1:15" ht="24.95" customHeight="1" x14ac:dyDescent="0.2">
      <c r="A16" s="99"/>
      <c r="B16" s="51"/>
      <c r="C16" s="52"/>
      <c r="D16" s="52"/>
      <c r="E16" s="52"/>
      <c r="F16" s="52"/>
      <c r="G16" s="52"/>
      <c r="H16" s="99"/>
      <c r="I16" s="51"/>
      <c r="J16" s="52"/>
      <c r="K16" s="52"/>
      <c r="L16" s="52"/>
      <c r="M16" s="52"/>
      <c r="N16" s="52"/>
      <c r="O16" s="99"/>
    </row>
    <row r="17" spans="1:15" ht="24.95" customHeight="1" x14ac:dyDescent="0.2">
      <c r="A17" s="99"/>
      <c r="B17" s="51"/>
      <c r="C17" s="52"/>
      <c r="D17" s="52"/>
      <c r="E17" s="52"/>
      <c r="F17" s="52"/>
      <c r="G17" s="52"/>
      <c r="H17" s="99"/>
      <c r="I17" s="51"/>
      <c r="J17" s="52"/>
      <c r="K17" s="52"/>
      <c r="L17" s="52"/>
      <c r="M17" s="52"/>
      <c r="N17" s="52"/>
      <c r="O17" s="99"/>
    </row>
    <row r="18" spans="1:15" ht="24.95" customHeight="1" x14ac:dyDescent="0.2">
      <c r="A18" s="99"/>
      <c r="B18" s="51"/>
      <c r="C18" s="52"/>
      <c r="D18" s="52"/>
      <c r="E18" s="52"/>
      <c r="F18" s="52"/>
      <c r="G18" s="52"/>
      <c r="H18" s="99"/>
      <c r="I18" s="51"/>
      <c r="J18" s="52"/>
      <c r="K18" s="52"/>
      <c r="L18" s="52"/>
      <c r="M18" s="52"/>
      <c r="N18" s="52"/>
      <c r="O18" s="99"/>
    </row>
    <row r="19" spans="1:15" ht="24.95" customHeight="1" x14ac:dyDescent="0.2">
      <c r="A19" s="99"/>
      <c r="B19" s="51"/>
      <c r="C19" s="52"/>
      <c r="D19" s="52"/>
      <c r="E19" s="52"/>
      <c r="F19" s="52"/>
      <c r="G19" s="52"/>
      <c r="H19" s="99"/>
      <c r="I19" s="51"/>
      <c r="J19" s="52"/>
      <c r="K19" s="52"/>
      <c r="L19" s="52"/>
      <c r="M19" s="52"/>
      <c r="N19" s="52"/>
      <c r="O19" s="99"/>
    </row>
    <row r="20" spans="1:15" ht="24.95" customHeight="1" x14ac:dyDescent="0.2">
      <c r="A20" s="99"/>
      <c r="B20" s="51"/>
      <c r="C20" s="52"/>
      <c r="D20" s="52"/>
      <c r="E20" s="52"/>
      <c r="F20" s="52"/>
      <c r="G20" s="52"/>
      <c r="H20" s="99"/>
      <c r="I20" s="51"/>
      <c r="J20" s="52"/>
      <c r="K20" s="52"/>
      <c r="L20" s="52"/>
      <c r="M20" s="52"/>
      <c r="N20" s="52"/>
      <c r="O20" s="99"/>
    </row>
    <row r="21" spans="1:15" ht="24.95" customHeight="1" x14ac:dyDescent="0.2">
      <c r="A21" s="99"/>
      <c r="B21" s="51"/>
      <c r="C21" s="52"/>
      <c r="D21" s="52"/>
      <c r="E21" s="52"/>
      <c r="F21" s="52"/>
      <c r="G21" s="52"/>
      <c r="H21" s="99"/>
      <c r="I21" s="51"/>
      <c r="J21" s="52"/>
      <c r="K21" s="52"/>
      <c r="L21" s="52"/>
      <c r="M21" s="52"/>
      <c r="N21" s="52"/>
      <c r="O21" s="99"/>
    </row>
    <row r="22" spans="1:15" ht="24.95" customHeight="1" x14ac:dyDescent="0.2">
      <c r="A22" s="99"/>
      <c r="B22" s="51"/>
      <c r="C22" s="52"/>
      <c r="D22" s="52"/>
      <c r="E22" s="52"/>
      <c r="F22" s="52"/>
      <c r="G22" s="52"/>
      <c r="H22" s="99"/>
      <c r="I22" s="51"/>
      <c r="J22" s="52"/>
      <c r="K22" s="52"/>
      <c r="L22" s="52"/>
      <c r="M22" s="52"/>
      <c r="N22" s="52"/>
      <c r="O22" s="99"/>
    </row>
    <row r="23" spans="1:15" ht="24.95" customHeight="1" x14ac:dyDescent="0.2">
      <c r="A23" s="99"/>
      <c r="B23" s="51"/>
      <c r="C23" s="52"/>
      <c r="D23" s="52"/>
      <c r="E23" s="52"/>
      <c r="F23" s="52"/>
      <c r="G23" s="52"/>
      <c r="H23" s="99"/>
      <c r="I23" s="51"/>
      <c r="J23" s="52"/>
      <c r="K23" s="52"/>
      <c r="L23" s="52"/>
      <c r="M23" s="52"/>
      <c r="N23" s="52"/>
      <c r="O23" s="99"/>
    </row>
    <row r="24" spans="1:15" ht="24.95" customHeight="1" x14ac:dyDescent="0.2">
      <c r="A24" s="99"/>
      <c r="B24" s="51"/>
      <c r="C24" s="52"/>
      <c r="D24" s="52"/>
      <c r="E24" s="52"/>
      <c r="F24" s="52"/>
      <c r="G24" s="52"/>
      <c r="H24" s="99"/>
      <c r="I24" s="51"/>
      <c r="J24" s="52"/>
      <c r="K24" s="52"/>
      <c r="L24" s="52"/>
      <c r="M24" s="52"/>
      <c r="N24" s="52"/>
      <c r="O24" s="99"/>
    </row>
    <row r="25" spans="1:15" ht="24.95" customHeight="1" x14ac:dyDescent="0.2">
      <c r="A25" s="99"/>
      <c r="B25" s="51"/>
      <c r="C25" s="52"/>
      <c r="D25" s="52"/>
      <c r="E25" s="52"/>
      <c r="F25" s="52"/>
      <c r="G25" s="52"/>
      <c r="H25" s="99"/>
      <c r="I25" s="51"/>
      <c r="J25" s="52"/>
      <c r="K25" s="52"/>
      <c r="L25" s="52"/>
      <c r="M25" s="52"/>
      <c r="N25" s="52"/>
      <c r="O25" s="99"/>
    </row>
    <row r="26" spans="1:15" ht="24.95" customHeight="1" x14ac:dyDescent="0.2">
      <c r="A26" s="99"/>
      <c r="B26" s="51"/>
      <c r="C26" s="52"/>
      <c r="D26" s="52"/>
      <c r="E26" s="52"/>
      <c r="F26" s="52"/>
      <c r="G26" s="52"/>
      <c r="H26" s="99"/>
      <c r="I26" s="51"/>
      <c r="J26" s="52"/>
      <c r="K26" s="52"/>
      <c r="L26" s="52"/>
      <c r="M26" s="52"/>
      <c r="N26" s="52"/>
      <c r="O26" s="99"/>
    </row>
    <row r="27" spans="1:15" ht="24.95" customHeight="1" x14ac:dyDescent="0.2">
      <c r="A27" s="99"/>
      <c r="B27" s="51"/>
      <c r="C27" s="52"/>
      <c r="D27" s="52"/>
      <c r="E27" s="52"/>
      <c r="F27" s="52"/>
      <c r="G27" s="52"/>
      <c r="H27" s="99"/>
      <c r="I27" s="51"/>
      <c r="J27" s="52"/>
      <c r="K27" s="52"/>
      <c r="L27" s="52"/>
      <c r="M27" s="52"/>
      <c r="N27" s="52"/>
      <c r="O27" s="99"/>
    </row>
    <row r="28" spans="1:15" ht="24.95" customHeight="1" x14ac:dyDescent="0.2">
      <c r="A28" s="99"/>
      <c r="B28" s="51"/>
      <c r="C28" s="52"/>
      <c r="D28" s="52"/>
      <c r="E28" s="52"/>
      <c r="F28" s="52"/>
      <c r="G28" s="52"/>
      <c r="H28" s="99"/>
      <c r="I28" s="51"/>
      <c r="J28" s="52"/>
      <c r="K28" s="52"/>
      <c r="L28" s="52"/>
      <c r="M28" s="52"/>
      <c r="N28" s="52"/>
      <c r="O28" s="99"/>
    </row>
    <row r="29" spans="1:15" ht="24.95" customHeight="1" x14ac:dyDescent="0.2">
      <c r="A29" s="99"/>
      <c r="B29" s="98"/>
      <c r="C29" s="98"/>
      <c r="D29" s="98"/>
      <c r="E29" s="98"/>
      <c r="F29" s="98"/>
      <c r="G29" s="98"/>
      <c r="H29" s="99"/>
      <c r="I29" s="98"/>
      <c r="J29" s="98"/>
      <c r="K29" s="98"/>
      <c r="L29" s="98"/>
      <c r="M29" s="98"/>
      <c r="N29" s="98"/>
      <c r="O29" s="99"/>
    </row>
    <row r="30" spans="1:15" ht="24.95" customHeight="1" x14ac:dyDescent="0.2">
      <c r="A30" s="99"/>
      <c r="B30" s="105" t="s">
        <v>29</v>
      </c>
      <c r="C30" s="52"/>
      <c r="D30" s="52"/>
      <c r="E30" s="52"/>
      <c r="F30" s="52"/>
      <c r="G30" s="52"/>
      <c r="H30" s="99"/>
      <c r="I30" s="105" t="s">
        <v>29</v>
      </c>
      <c r="J30" s="52"/>
      <c r="K30" s="52"/>
      <c r="L30" s="52"/>
      <c r="M30" s="52"/>
      <c r="N30" s="52"/>
      <c r="O30" s="99"/>
    </row>
    <row r="31" spans="1:15" ht="24.95" customHeight="1" x14ac:dyDescent="0.2">
      <c r="A31" s="99"/>
      <c r="B31" s="106" t="s">
        <v>38</v>
      </c>
      <c r="C31" s="98"/>
      <c r="D31" s="98"/>
      <c r="E31" s="98"/>
      <c r="F31" s="98"/>
      <c r="G31" s="98"/>
      <c r="H31" s="99"/>
      <c r="I31" s="106" t="s">
        <v>38</v>
      </c>
      <c r="J31" s="98"/>
      <c r="K31" s="98"/>
      <c r="L31" s="98"/>
      <c r="M31" s="98"/>
      <c r="N31" s="98"/>
      <c r="O31" s="99"/>
    </row>
    <row r="32" spans="1:15" ht="30" customHeight="1" x14ac:dyDescent="0.2">
      <c r="A32" s="99"/>
      <c r="B32" s="339" t="s">
        <v>180</v>
      </c>
      <c r="C32" s="239"/>
      <c r="D32" s="239"/>
      <c r="E32" s="239"/>
      <c r="F32" s="240"/>
      <c r="G32" s="345" t="s">
        <v>31</v>
      </c>
      <c r="H32" s="99"/>
      <c r="I32" s="339" t="s">
        <v>180</v>
      </c>
      <c r="J32" s="239"/>
      <c r="K32" s="239"/>
      <c r="L32" s="239"/>
      <c r="M32" s="240"/>
      <c r="N32" s="345" t="s">
        <v>31</v>
      </c>
      <c r="O32" s="99"/>
    </row>
    <row r="33" spans="1:15" ht="30" customHeight="1" x14ac:dyDescent="0.2">
      <c r="A33" s="99"/>
      <c r="B33" s="340"/>
      <c r="C33" s="341"/>
      <c r="D33" s="341"/>
      <c r="E33" s="341"/>
      <c r="F33" s="316"/>
      <c r="G33" s="346"/>
      <c r="H33" s="99"/>
      <c r="I33" s="340"/>
      <c r="J33" s="341"/>
      <c r="K33" s="341"/>
      <c r="L33" s="341"/>
      <c r="M33" s="316"/>
      <c r="N33" s="346"/>
      <c r="O33" s="99"/>
    </row>
    <row r="34" spans="1:15" ht="30" customHeight="1" x14ac:dyDescent="0.2">
      <c r="A34" s="99"/>
      <c r="B34" s="342"/>
      <c r="C34" s="343"/>
      <c r="D34" s="343"/>
      <c r="E34" s="343"/>
      <c r="F34" s="344"/>
      <c r="G34" s="347"/>
      <c r="H34" s="99"/>
      <c r="I34" s="342"/>
      <c r="J34" s="343"/>
      <c r="K34" s="343"/>
      <c r="L34" s="343"/>
      <c r="M34" s="344"/>
      <c r="N34" s="347"/>
      <c r="O34" s="99"/>
    </row>
    <row r="35" spans="1:15" ht="24.95" customHeight="1" x14ac:dyDescent="0.2">
      <c r="A35" s="99"/>
      <c r="B35" s="98"/>
      <c r="C35" s="98"/>
      <c r="D35" s="98"/>
      <c r="E35" s="98"/>
      <c r="F35" s="98"/>
      <c r="G35" s="98"/>
      <c r="H35" s="99"/>
      <c r="I35" s="98"/>
      <c r="J35" s="98"/>
      <c r="K35" s="98"/>
      <c r="L35" s="98"/>
      <c r="M35" s="98"/>
      <c r="N35" s="98"/>
      <c r="O35" s="99"/>
    </row>
  </sheetData>
  <sheetProtection password="E013" sheet="1" objects="1" scenarios="1"/>
  <mergeCells count="15">
    <mergeCell ref="B32:F34"/>
    <mergeCell ref="G32:G34"/>
    <mergeCell ref="I32:M34"/>
    <mergeCell ref="N32:N34"/>
    <mergeCell ref="C11:F11"/>
    <mergeCell ref="C9:G9"/>
    <mergeCell ref="C8:G8"/>
    <mergeCell ref="J9:N9"/>
    <mergeCell ref="J11:M11"/>
    <mergeCell ref="B1:M2"/>
    <mergeCell ref="C7:G7"/>
    <mergeCell ref="J7:N7"/>
    <mergeCell ref="J8:N8"/>
    <mergeCell ref="B5:G5"/>
    <mergeCell ref="I5:N5"/>
  </mergeCells>
  <phoneticPr fontId="0" type="noConversion"/>
  <printOptions horizontalCentered="1" verticalCentered="1"/>
  <pageMargins left="0.29527559055118113" right="0.29527559055118113" top="0.29527559055118113" bottom="0.29527559055118113" header="0" footer="0"/>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NEUERUNGEN und Arbeitshinweise</vt:lpstr>
      <vt:lpstr>Meldedaten</vt:lpstr>
      <vt:lpstr>Vergleichsdaten</vt:lpstr>
      <vt:lpstr>Datenerfassung</vt:lpstr>
      <vt:lpstr>Übertrag</vt:lpstr>
      <vt:lpstr>Einzelabnahmekarten</vt:lpstr>
      <vt:lpstr>Unterschriftsliste</vt:lpstr>
      <vt:lpstr>Gruppenabnahmekarte</vt:lpstr>
      <vt:lpstr>Datenerfassung!Druckbereich</vt:lpstr>
      <vt:lpstr>Einzelabnahmekarten!Druckbereich</vt:lpstr>
      <vt:lpstr>Gruppenabnahmekarte!Druckbereich</vt:lpstr>
      <vt:lpstr>'NEUERUNGEN und Arbeitshinweise'!Druckbereich</vt:lpstr>
      <vt:lpstr>Übertrag!Druckbereich</vt:lpstr>
      <vt:lpstr>Datenerfassung!Drucktitel</vt:lpstr>
      <vt:lpstr>Übertrag!Drucktitel</vt:lpstr>
      <vt:lpstr>Unterschriftsliste!Drucktitel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Scheiner</dc:creator>
  <cp:lastModifiedBy>Silke</cp:lastModifiedBy>
  <cp:lastPrinted>2017-12-20T09:12:50Z</cp:lastPrinted>
  <dcterms:created xsi:type="dcterms:W3CDTF">2004-10-01T15:44:47Z</dcterms:created>
  <dcterms:modified xsi:type="dcterms:W3CDTF">2019-12-03T09:10:10Z</dcterms:modified>
</cp:coreProperties>
</file>